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<sst xmlns="http://schemas.openxmlformats.org/spreadsheetml/2006/main" count="584" uniqueCount="270">
  <si>
    <t>姓名</t>
  </si>
  <si>
    <t>专业</t>
  </si>
  <si>
    <t>外国语成绩</t>
  </si>
  <si>
    <t>专业基础考核成绩</t>
  </si>
  <si>
    <t>综合素质成绩</t>
  </si>
  <si>
    <t>复试总分</t>
  </si>
  <si>
    <t>复试权重分</t>
  </si>
  <si>
    <t>初试成绩</t>
  </si>
  <si>
    <t>初始排名</t>
  </si>
  <si>
    <t>总成绩</t>
  </si>
  <si>
    <t>总排名</t>
  </si>
  <si>
    <t>王亚婷</t>
  </si>
  <si>
    <t>动物学</t>
  </si>
  <si>
    <t>38.7</t>
  </si>
  <si>
    <t>83</t>
  </si>
  <si>
    <t>93.2</t>
  </si>
  <si>
    <t>叶芃</t>
  </si>
  <si>
    <t>49</t>
  </si>
  <si>
    <t>88</t>
  </si>
  <si>
    <t>92.4</t>
  </si>
  <si>
    <t>杨浪</t>
  </si>
  <si>
    <t>43</t>
  </si>
  <si>
    <t>80</t>
  </si>
  <si>
    <t>91</t>
  </si>
  <si>
    <t>夏雯欣</t>
  </si>
  <si>
    <t>44</t>
  </si>
  <si>
    <t>82</t>
  </si>
  <si>
    <t>90.2</t>
  </si>
  <si>
    <t>王蓉蓉</t>
  </si>
  <si>
    <t>46.3</t>
  </si>
  <si>
    <t>91.2</t>
  </si>
  <si>
    <t>胡怡乐</t>
  </si>
  <si>
    <t>35</t>
  </si>
  <si>
    <t>89.6</t>
  </si>
  <si>
    <t>张建赟</t>
  </si>
  <si>
    <t>神经生物学</t>
  </si>
  <si>
    <t>48.7</t>
  </si>
  <si>
    <t>92.6</t>
  </si>
  <si>
    <t>焦晨</t>
  </si>
  <si>
    <t>85</t>
  </si>
  <si>
    <t>92</t>
  </si>
  <si>
    <t>胡泽宇</t>
  </si>
  <si>
    <t>杨洋</t>
  </si>
  <si>
    <t>40.7</t>
  </si>
  <si>
    <t>90</t>
  </si>
  <si>
    <t>89</t>
  </si>
  <si>
    <t>王美月</t>
  </si>
  <si>
    <t>88.2</t>
  </si>
  <si>
    <t>胡江南</t>
  </si>
  <si>
    <t>39</t>
  </si>
  <si>
    <t>卢颖</t>
  </si>
  <si>
    <t>42</t>
  </si>
  <si>
    <t>84</t>
  </si>
  <si>
    <t>90.6</t>
  </si>
  <si>
    <t>李史金</t>
  </si>
  <si>
    <t>云霄</t>
  </si>
  <si>
    <t>46</t>
  </si>
  <si>
    <t>85.8</t>
  </si>
  <si>
    <t>王莹星</t>
  </si>
  <si>
    <t>86</t>
  </si>
  <si>
    <t>86.2</t>
  </si>
  <si>
    <t>喻琢</t>
  </si>
  <si>
    <t>生态学</t>
  </si>
  <si>
    <t>44.3</t>
  </si>
  <si>
    <t>90.4</t>
  </si>
  <si>
    <t>章圳</t>
  </si>
  <si>
    <t>40</t>
  </si>
  <si>
    <t>69</t>
  </si>
  <si>
    <t>周鹏</t>
  </si>
  <si>
    <t>38.3</t>
  </si>
  <si>
    <t>74</t>
  </si>
  <si>
    <t>92.2</t>
  </si>
  <si>
    <t>钟家美</t>
  </si>
  <si>
    <t>76</t>
  </si>
  <si>
    <t>张华轩</t>
  </si>
  <si>
    <t>73</t>
  </si>
  <si>
    <t>张明</t>
  </si>
  <si>
    <t>37.7</t>
  </si>
  <si>
    <t>68</t>
  </si>
  <si>
    <t>88.6</t>
  </si>
  <si>
    <t>张宵菁</t>
  </si>
  <si>
    <t>39.3</t>
  </si>
  <si>
    <t>87.8</t>
  </si>
  <si>
    <t>王烁琦</t>
  </si>
  <si>
    <t>87.2</t>
  </si>
  <si>
    <t>陈宜冰</t>
  </si>
  <si>
    <t>43.3</t>
  </si>
  <si>
    <t>78</t>
  </si>
  <si>
    <t>罗东</t>
  </si>
  <si>
    <t>44.7</t>
  </si>
  <si>
    <t>66</t>
  </si>
  <si>
    <t>梁璐</t>
  </si>
  <si>
    <t>72</t>
  </si>
  <si>
    <t>张自威</t>
  </si>
  <si>
    <t>64</t>
  </si>
  <si>
    <t>艾慧</t>
  </si>
  <si>
    <t>41</t>
  </si>
  <si>
    <t>段敏琴</t>
  </si>
  <si>
    <t>42.3</t>
  </si>
  <si>
    <t>邹杨</t>
  </si>
  <si>
    <t>34.3</t>
  </si>
  <si>
    <t>70</t>
  </si>
  <si>
    <t>李万有</t>
  </si>
  <si>
    <t>30</t>
  </si>
  <si>
    <t>86.4</t>
  </si>
  <si>
    <t>张世杰</t>
  </si>
  <si>
    <t>33.3</t>
  </si>
  <si>
    <t>63</t>
  </si>
  <si>
    <t>罗奇斌</t>
  </si>
  <si>
    <t>32</t>
  </si>
  <si>
    <t>82.6</t>
  </si>
  <si>
    <t>杨笑</t>
  </si>
  <si>
    <t>41.3</t>
  </si>
  <si>
    <t>邓子良</t>
  </si>
  <si>
    <t>32.7</t>
  </si>
  <si>
    <t>86.8</t>
  </si>
  <si>
    <t>付慧男</t>
  </si>
  <si>
    <t>林荣木</t>
  </si>
  <si>
    <t>85.2</t>
  </si>
  <si>
    <t>冯立云</t>
  </si>
  <si>
    <t>37.3</t>
  </si>
  <si>
    <t>85.6</t>
  </si>
  <si>
    <t>潘小芳</t>
  </si>
  <si>
    <t>84.2</t>
  </si>
  <si>
    <t>刘士洁</t>
  </si>
  <si>
    <t>-1</t>
  </si>
  <si>
    <t>王宁</t>
  </si>
  <si>
    <t>刘敏</t>
  </si>
  <si>
    <t>生物化学与分子生物学</t>
  </si>
  <si>
    <t>唐晚秋</t>
  </si>
  <si>
    <t>叶世慧</t>
  </si>
  <si>
    <t>季小茹</t>
  </si>
  <si>
    <t>45.3</t>
  </si>
  <si>
    <t>熊凌丰</t>
  </si>
  <si>
    <t>47.3</t>
  </si>
  <si>
    <t>何向阳</t>
  </si>
  <si>
    <t>林俊强</t>
  </si>
  <si>
    <t>牛佳威</t>
  </si>
  <si>
    <t>43.7</t>
  </si>
  <si>
    <t>陈佳坤</t>
  </si>
  <si>
    <t>31</t>
  </si>
  <si>
    <t>聂薇薇</t>
  </si>
  <si>
    <t>夏林兵</t>
  </si>
  <si>
    <t>林青</t>
  </si>
  <si>
    <t>王诗萌</t>
  </si>
  <si>
    <t>金凌峰</t>
  </si>
  <si>
    <t>何世霞</t>
  </si>
  <si>
    <t>周书含</t>
  </si>
  <si>
    <t>45</t>
  </si>
  <si>
    <t>凌佳</t>
  </si>
  <si>
    <t>王子予</t>
  </si>
  <si>
    <t>水生生物学</t>
  </si>
  <si>
    <t>94</t>
  </si>
  <si>
    <t>93.6</t>
  </si>
  <si>
    <t>郭书杰</t>
  </si>
  <si>
    <t>81</t>
  </si>
  <si>
    <t>刘海燕</t>
  </si>
  <si>
    <t>93.4</t>
  </si>
  <si>
    <t>沈凯凯</t>
  </si>
  <si>
    <t>38</t>
  </si>
  <si>
    <t>尹宏</t>
  </si>
  <si>
    <t>89.8</t>
  </si>
  <si>
    <t>黄春萍</t>
  </si>
  <si>
    <t>微生物学</t>
  </si>
  <si>
    <t>45.7</t>
  </si>
  <si>
    <t>75</t>
  </si>
  <si>
    <t>张瑜晗</t>
  </si>
  <si>
    <t>61</t>
  </si>
  <si>
    <t>李乐</t>
  </si>
  <si>
    <t>39.7</t>
  </si>
  <si>
    <t>65</t>
  </si>
  <si>
    <t>王佳丽</t>
  </si>
  <si>
    <t>48.3</t>
  </si>
  <si>
    <t>62</t>
  </si>
  <si>
    <t>高朝明</t>
  </si>
  <si>
    <t>85.4</t>
  </si>
  <si>
    <t>张金婷</t>
  </si>
  <si>
    <t>郭佳明</t>
  </si>
  <si>
    <t>80.8</t>
  </si>
  <si>
    <t>郭国森</t>
  </si>
  <si>
    <t>34.7</t>
  </si>
  <si>
    <t>徐思曼</t>
  </si>
  <si>
    <t>77</t>
  </si>
  <si>
    <t>82.8</t>
  </si>
  <si>
    <t>岳芬芳</t>
  </si>
  <si>
    <t>47</t>
  </si>
  <si>
    <t>田燕</t>
  </si>
  <si>
    <t>36.7</t>
  </si>
  <si>
    <t>黄颖潼</t>
  </si>
  <si>
    <t>36</t>
  </si>
  <si>
    <t>81.2</t>
  </si>
  <si>
    <t>程成</t>
  </si>
  <si>
    <t>87</t>
  </si>
  <si>
    <t>程锦</t>
  </si>
  <si>
    <t>77.4</t>
  </si>
  <si>
    <t>李双双</t>
  </si>
  <si>
    <t>徐思</t>
  </si>
  <si>
    <t>细胞生物学</t>
  </si>
  <si>
    <t>张胜</t>
  </si>
  <si>
    <t>37</t>
  </si>
  <si>
    <t>张红英</t>
  </si>
  <si>
    <t>袁鸿杰</t>
  </si>
  <si>
    <t>92.8</t>
  </si>
  <si>
    <t>陈海伦</t>
  </si>
  <si>
    <t>陶常柏</t>
  </si>
  <si>
    <t>34</t>
  </si>
  <si>
    <t>79</t>
  </si>
  <si>
    <t>陈文</t>
  </si>
  <si>
    <t>张岩松</t>
  </si>
  <si>
    <t>汤文荣</t>
  </si>
  <si>
    <t>张雨晴</t>
  </si>
  <si>
    <t>周佳展</t>
  </si>
  <si>
    <t>张琴</t>
  </si>
  <si>
    <t>47.7</t>
  </si>
  <si>
    <t>唐梦雨</t>
  </si>
  <si>
    <t>王迪</t>
  </si>
  <si>
    <t>90.8</t>
  </si>
  <si>
    <t>熊雨顺</t>
  </si>
  <si>
    <t>遗传学</t>
  </si>
  <si>
    <t>鲁杰</t>
  </si>
  <si>
    <t>汤云婷</t>
  </si>
  <si>
    <t>戴晴</t>
  </si>
  <si>
    <t>杨丽佳</t>
  </si>
  <si>
    <t>48</t>
  </si>
  <si>
    <t>吴霞</t>
  </si>
  <si>
    <t>王燕</t>
  </si>
  <si>
    <t>张艳</t>
  </si>
  <si>
    <t>余芳</t>
  </si>
  <si>
    <t>肖晓雪</t>
  </si>
  <si>
    <t>李维仪</t>
  </si>
  <si>
    <t>植物学</t>
  </si>
  <si>
    <t>49.3</t>
  </si>
  <si>
    <t>巫玮</t>
  </si>
  <si>
    <t>41.7</t>
  </si>
  <si>
    <t>88.9</t>
  </si>
  <si>
    <t>李君如</t>
  </si>
  <si>
    <t>吴福茹</t>
  </si>
  <si>
    <t>91.6</t>
  </si>
  <si>
    <t>杨慧羽</t>
  </si>
  <si>
    <t>89.9</t>
  </si>
  <si>
    <t>覃仕钰</t>
  </si>
  <si>
    <t>88.4</t>
  </si>
  <si>
    <t>喻晞晞</t>
  </si>
  <si>
    <t>梁钟轩</t>
  </si>
  <si>
    <t>90.3</t>
  </si>
  <si>
    <t>周延慧</t>
  </si>
  <si>
    <t>89.4</t>
  </si>
  <si>
    <t>郭文君</t>
  </si>
  <si>
    <t>方俊仪</t>
  </si>
  <si>
    <t>88.1</t>
  </si>
  <si>
    <t>邱雪</t>
  </si>
  <si>
    <t>88.3</t>
  </si>
  <si>
    <t>胡铭涛</t>
  </si>
  <si>
    <t>93</t>
  </si>
  <si>
    <t>88.7</t>
  </si>
  <si>
    <t>明辉辉</t>
  </si>
  <si>
    <t>40.3</t>
  </si>
  <si>
    <t>程卫星</t>
  </si>
  <si>
    <t>91.9</t>
  </si>
  <si>
    <t>温建腾</t>
  </si>
  <si>
    <t>31.7</t>
  </si>
  <si>
    <t>刘倩</t>
  </si>
  <si>
    <t>80.1</t>
  </si>
  <si>
    <t>李广旭</t>
  </si>
  <si>
    <t>79.3</t>
  </si>
  <si>
    <t>罗辉</t>
  </si>
  <si>
    <t>77.6</t>
  </si>
  <si>
    <t>王晓敏</t>
  </si>
  <si>
    <t>35.3</t>
  </si>
  <si>
    <t>77.9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</si>
</sst>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49" fontId="23" fillId="0" borderId="0" xfId="0" applyNumberFormat="1" applyFont="1" applyFill="1" applyAlignment="1">
      <alignment/>
    </xf>
    <xf numFmtId="177" fontId="23" fillId="0" borderId="0" xfId="0" applyNumberFormat="1" applyFont="1" applyFill="1" applyAlignment="1">
      <alignment/>
    </xf>
    <xf numFmtId="49" fontId="40" fillId="0" borderId="9" xfId="0" applyNumberFormat="1" applyFont="1" applyFill="1" applyBorder="1" applyAlignment="1">
      <alignment horizontal="center" vertical="center" wrapText="1"/>
    </xf>
    <xf numFmtId="177" fontId="4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3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  <xf numFmtId="177" fontId="23" fillId="33" borderId="9" xfId="0" applyNumberFormat="1" applyFont="1" applyFill="1" applyBorder="1" applyAlignment="1">
      <alignment horizontal="center" vertical="center"/>
    </xf>
    <xf numFmtId="177" fontId="23" fillId="33" borderId="9" xfId="0" applyNumberFormat="1" applyFont="1" applyFill="1" applyBorder="1" applyAlignment="1">
      <alignment horizontal="center"/>
    </xf>
    <xf numFmtId="0" fontId="0" fillId="33" borderId="9" xfId="0" applyFill="1" applyBorder="1" applyAlignment="1">
      <alignment horizontal="center" vertical="center"/>
    </xf>
    <xf numFmtId="177" fontId="0" fillId="33" borderId="9" xfId="0" applyNumberForma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/>
    </xf>
    <xf numFmtId="177" fontId="23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76" fontId="23" fillId="33" borderId="9" xfId="0" applyNumberFormat="1" applyFont="1" applyFill="1" applyBorder="1" applyAlignment="1">
      <alignment horizontal="center"/>
    </xf>
    <xf numFmtId="176" fontId="23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23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/>
    </xf>
    <xf numFmtId="176" fontId="0" fillId="33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2.75390625" style="5" customWidth="1"/>
    <col min="2" max="2" width="16.875" style="5" customWidth="1"/>
    <col min="3" max="3" width="11.875" style="6" customWidth="1"/>
    <col min="4" max="4" width="10.875" style="6" customWidth="1"/>
    <col min="5" max="5" width="13.00390625" style="6" customWidth="1"/>
    <col min="7" max="7" width="8.75390625" style="0" customWidth="1"/>
    <col min="10" max="10" width="11.625" style="0" customWidth="1"/>
  </cols>
  <sheetData>
    <row r="1" spans="1:11" s="1" customFormat="1" ht="28.5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10" t="s">
        <v>6</v>
      </c>
      <c r="H1" s="9" t="s">
        <v>7</v>
      </c>
      <c r="I1" s="9" t="s">
        <v>8</v>
      </c>
      <c r="J1" s="9" t="s">
        <v>9</v>
      </c>
      <c r="K1" s="10" t="s">
        <v>10</v>
      </c>
    </row>
    <row r="2" spans="1:11" s="2" customFormat="1" ht="14.25">
      <c r="A2" s="11" t="s">
        <v>11</v>
      </c>
      <c r="B2" s="12" t="s">
        <v>12</v>
      </c>
      <c r="C2" s="13" t="s">
        <v>13</v>
      </c>
      <c r="D2" s="14" t="s">
        <v>14</v>
      </c>
      <c r="E2" s="14" t="s">
        <v>15</v>
      </c>
      <c r="F2" s="15">
        <f aca="true" t="shared" si="0" ref="F2:F65">C2+D2+E2</f>
        <v>214.9</v>
      </c>
      <c r="G2" s="16">
        <f aca="true" t="shared" si="1" ref="G2:G65">F2/300*40</f>
        <v>28.653333333333336</v>
      </c>
      <c r="H2" s="12">
        <v>370</v>
      </c>
      <c r="I2" s="12">
        <v>1</v>
      </c>
      <c r="J2" s="16">
        <f aca="true" t="shared" si="2" ref="J2:J65">H2/500*60+G2</f>
        <v>73.05333333333334</v>
      </c>
      <c r="K2" s="15">
        <v>1</v>
      </c>
    </row>
    <row r="3" spans="1:11" s="2" customFormat="1" ht="14.25">
      <c r="A3" s="11" t="s">
        <v>16</v>
      </c>
      <c r="B3" s="12" t="s">
        <v>12</v>
      </c>
      <c r="C3" s="13" t="s">
        <v>17</v>
      </c>
      <c r="D3" s="14" t="s">
        <v>18</v>
      </c>
      <c r="E3" s="14" t="s">
        <v>19</v>
      </c>
      <c r="F3" s="15">
        <f t="shared" si="0"/>
        <v>229.4</v>
      </c>
      <c r="G3" s="16">
        <f t="shared" si="1"/>
        <v>30.58666666666667</v>
      </c>
      <c r="H3" s="12">
        <v>347</v>
      </c>
      <c r="I3" s="12">
        <v>2</v>
      </c>
      <c r="J3" s="16">
        <f t="shared" si="2"/>
        <v>72.22666666666667</v>
      </c>
      <c r="K3" s="15">
        <v>2</v>
      </c>
    </row>
    <row r="4" spans="1:11" s="2" customFormat="1" ht="14.25">
      <c r="A4" s="11" t="s">
        <v>20</v>
      </c>
      <c r="B4" s="12" t="s">
        <v>12</v>
      </c>
      <c r="C4" s="13" t="s">
        <v>21</v>
      </c>
      <c r="D4" s="14" t="s">
        <v>22</v>
      </c>
      <c r="E4" s="14" t="s">
        <v>23</v>
      </c>
      <c r="F4" s="15">
        <f t="shared" si="0"/>
        <v>214</v>
      </c>
      <c r="G4" s="16">
        <f t="shared" si="1"/>
        <v>28.533333333333335</v>
      </c>
      <c r="H4" s="12">
        <v>341</v>
      </c>
      <c r="I4" s="12">
        <v>3</v>
      </c>
      <c r="J4" s="16">
        <f t="shared" si="2"/>
        <v>69.45333333333333</v>
      </c>
      <c r="K4" s="15">
        <v>3</v>
      </c>
    </row>
    <row r="5" spans="1:11" s="2" customFormat="1" ht="14.25">
      <c r="A5" s="11" t="s">
        <v>24</v>
      </c>
      <c r="B5" s="12" t="s">
        <v>12</v>
      </c>
      <c r="C5" s="13" t="s">
        <v>25</v>
      </c>
      <c r="D5" s="14" t="s">
        <v>26</v>
      </c>
      <c r="E5" s="14" t="s">
        <v>27</v>
      </c>
      <c r="F5" s="15">
        <f t="shared" si="0"/>
        <v>216.2</v>
      </c>
      <c r="G5" s="16">
        <f t="shared" si="1"/>
        <v>28.826666666666668</v>
      </c>
      <c r="H5" s="12">
        <v>331</v>
      </c>
      <c r="I5" s="12">
        <v>4</v>
      </c>
      <c r="J5" s="16">
        <f t="shared" si="2"/>
        <v>68.54666666666667</v>
      </c>
      <c r="K5" s="15">
        <v>4</v>
      </c>
    </row>
    <row r="6" spans="1:11" s="2" customFormat="1" ht="14.25">
      <c r="A6" s="11" t="s">
        <v>28</v>
      </c>
      <c r="B6" s="12" t="s">
        <v>12</v>
      </c>
      <c r="C6" s="13" t="s">
        <v>29</v>
      </c>
      <c r="D6" s="14" t="s">
        <v>14</v>
      </c>
      <c r="E6" s="14" t="s">
        <v>30</v>
      </c>
      <c r="F6" s="15">
        <f t="shared" si="0"/>
        <v>220.5</v>
      </c>
      <c r="G6" s="16">
        <f t="shared" si="1"/>
        <v>29.4</v>
      </c>
      <c r="H6" s="12">
        <v>290</v>
      </c>
      <c r="I6" s="12">
        <v>6</v>
      </c>
      <c r="J6" s="16">
        <f t="shared" si="2"/>
        <v>64.19999999999999</v>
      </c>
      <c r="K6" s="15">
        <v>5</v>
      </c>
    </row>
    <row r="7" spans="1:11" s="2" customFormat="1" ht="14.25">
      <c r="A7" s="11" t="s">
        <v>31</v>
      </c>
      <c r="B7" s="12" t="s">
        <v>12</v>
      </c>
      <c r="C7" s="13" t="s">
        <v>32</v>
      </c>
      <c r="D7" s="14" t="s">
        <v>22</v>
      </c>
      <c r="E7" s="14" t="s">
        <v>33</v>
      </c>
      <c r="F7" s="15">
        <f t="shared" si="0"/>
        <v>204.6</v>
      </c>
      <c r="G7" s="16">
        <f t="shared" si="1"/>
        <v>27.279999999999998</v>
      </c>
      <c r="H7" s="12">
        <v>304</v>
      </c>
      <c r="I7" s="12">
        <v>5</v>
      </c>
      <c r="J7" s="16">
        <f t="shared" si="2"/>
        <v>63.75999999999999</v>
      </c>
      <c r="K7" s="15">
        <v>6</v>
      </c>
    </row>
    <row r="8" spans="1:11" s="2" customFormat="1" ht="14.25">
      <c r="A8" s="11" t="s">
        <v>34</v>
      </c>
      <c r="B8" s="12" t="s">
        <v>35</v>
      </c>
      <c r="C8" s="13" t="s">
        <v>36</v>
      </c>
      <c r="D8" s="14" t="s">
        <v>18</v>
      </c>
      <c r="E8" s="14" t="s">
        <v>37</v>
      </c>
      <c r="F8" s="15">
        <f t="shared" si="0"/>
        <v>229.29999999999998</v>
      </c>
      <c r="G8" s="16">
        <f t="shared" si="1"/>
        <v>30.57333333333333</v>
      </c>
      <c r="H8" s="12">
        <v>365</v>
      </c>
      <c r="I8" s="12">
        <v>2</v>
      </c>
      <c r="J8" s="16">
        <f t="shared" si="2"/>
        <v>74.37333333333333</v>
      </c>
      <c r="K8" s="15">
        <v>1</v>
      </c>
    </row>
    <row r="9" spans="1:11" s="2" customFormat="1" ht="14.25">
      <c r="A9" s="11" t="s">
        <v>38</v>
      </c>
      <c r="B9" s="12" t="s">
        <v>35</v>
      </c>
      <c r="C9" s="13" t="s">
        <v>25</v>
      </c>
      <c r="D9" s="14" t="s">
        <v>39</v>
      </c>
      <c r="E9" s="14" t="s">
        <v>40</v>
      </c>
      <c r="F9" s="15">
        <f t="shared" si="0"/>
        <v>221</v>
      </c>
      <c r="G9" s="16">
        <f t="shared" si="1"/>
        <v>29.46666666666667</v>
      </c>
      <c r="H9" s="12">
        <v>366</v>
      </c>
      <c r="I9" s="12">
        <v>1</v>
      </c>
      <c r="J9" s="16">
        <f t="shared" si="2"/>
        <v>73.38666666666667</v>
      </c>
      <c r="K9" s="15">
        <v>2</v>
      </c>
    </row>
    <row r="10" spans="1:11" s="2" customFormat="1" ht="14.25">
      <c r="A10" s="11" t="s">
        <v>41</v>
      </c>
      <c r="B10" s="12" t="s">
        <v>35</v>
      </c>
      <c r="C10" s="13" t="s">
        <v>29</v>
      </c>
      <c r="D10" s="14" t="s">
        <v>14</v>
      </c>
      <c r="E10" s="14" t="s">
        <v>33</v>
      </c>
      <c r="F10" s="15">
        <f t="shared" si="0"/>
        <v>218.9</v>
      </c>
      <c r="G10" s="16">
        <f t="shared" si="1"/>
        <v>29.186666666666667</v>
      </c>
      <c r="H10" s="12">
        <v>352</v>
      </c>
      <c r="I10" s="12">
        <v>3</v>
      </c>
      <c r="J10" s="16">
        <f t="shared" si="2"/>
        <v>71.42666666666666</v>
      </c>
      <c r="K10" s="15">
        <v>3</v>
      </c>
    </row>
    <row r="11" spans="1:11" s="2" customFormat="1" ht="14.25">
      <c r="A11" s="11" t="s">
        <v>42</v>
      </c>
      <c r="B11" s="12" t="s">
        <v>35</v>
      </c>
      <c r="C11" s="13" t="s">
        <v>43</v>
      </c>
      <c r="D11" s="14" t="s">
        <v>44</v>
      </c>
      <c r="E11" s="14" t="s">
        <v>45</v>
      </c>
      <c r="F11" s="15">
        <f t="shared" si="0"/>
        <v>219.7</v>
      </c>
      <c r="G11" s="16">
        <f t="shared" si="1"/>
        <v>29.29333333333333</v>
      </c>
      <c r="H11" s="12">
        <v>350</v>
      </c>
      <c r="I11" s="12">
        <v>4</v>
      </c>
      <c r="J11" s="16">
        <f t="shared" si="2"/>
        <v>71.29333333333332</v>
      </c>
      <c r="K11" s="15">
        <v>4</v>
      </c>
    </row>
    <row r="12" spans="1:11" s="2" customFormat="1" ht="14.25">
      <c r="A12" s="11" t="s">
        <v>46</v>
      </c>
      <c r="B12" s="12" t="s">
        <v>35</v>
      </c>
      <c r="C12" s="13" t="s">
        <v>17</v>
      </c>
      <c r="D12" s="14" t="s">
        <v>14</v>
      </c>
      <c r="E12" s="14" t="s">
        <v>47</v>
      </c>
      <c r="F12" s="15">
        <f t="shared" si="0"/>
        <v>220.2</v>
      </c>
      <c r="G12" s="16">
        <f t="shared" si="1"/>
        <v>29.36</v>
      </c>
      <c r="H12" s="12">
        <v>314</v>
      </c>
      <c r="I12" s="12">
        <v>6</v>
      </c>
      <c r="J12" s="16">
        <f t="shared" si="2"/>
        <v>67.03999999999999</v>
      </c>
      <c r="K12" s="15">
        <v>5</v>
      </c>
    </row>
    <row r="13" spans="1:11" s="2" customFormat="1" ht="14.25">
      <c r="A13" s="11" t="s">
        <v>48</v>
      </c>
      <c r="B13" s="12" t="s">
        <v>35</v>
      </c>
      <c r="C13" s="13" t="s">
        <v>49</v>
      </c>
      <c r="D13" s="14" t="s">
        <v>18</v>
      </c>
      <c r="E13" s="14" t="s">
        <v>40</v>
      </c>
      <c r="F13" s="15">
        <f t="shared" si="0"/>
        <v>219</v>
      </c>
      <c r="G13" s="16">
        <f t="shared" si="1"/>
        <v>29.2</v>
      </c>
      <c r="H13" s="12">
        <v>315</v>
      </c>
      <c r="I13" s="12">
        <v>5</v>
      </c>
      <c r="J13" s="16">
        <f t="shared" si="2"/>
        <v>67</v>
      </c>
      <c r="K13" s="15">
        <v>6</v>
      </c>
    </row>
    <row r="14" spans="1:11" s="2" customFormat="1" ht="14.25">
      <c r="A14" s="11" t="s">
        <v>50</v>
      </c>
      <c r="B14" s="12" t="s">
        <v>35</v>
      </c>
      <c r="C14" s="13" t="s">
        <v>51</v>
      </c>
      <c r="D14" s="14" t="s">
        <v>52</v>
      </c>
      <c r="E14" s="14" t="s">
        <v>53</v>
      </c>
      <c r="F14" s="15">
        <f t="shared" si="0"/>
        <v>216.6</v>
      </c>
      <c r="G14" s="16">
        <f t="shared" si="1"/>
        <v>28.88</v>
      </c>
      <c r="H14" s="12">
        <v>312</v>
      </c>
      <c r="I14" s="12">
        <v>7</v>
      </c>
      <c r="J14" s="16">
        <f t="shared" si="2"/>
        <v>66.32</v>
      </c>
      <c r="K14" s="15">
        <v>7</v>
      </c>
    </row>
    <row r="15" spans="1:11" s="2" customFormat="1" ht="14.25">
      <c r="A15" s="11" t="s">
        <v>54</v>
      </c>
      <c r="B15" s="12" t="s">
        <v>35</v>
      </c>
      <c r="C15" s="13" t="s">
        <v>51</v>
      </c>
      <c r="D15" s="14" t="s">
        <v>23</v>
      </c>
      <c r="E15" s="14" t="s">
        <v>52</v>
      </c>
      <c r="F15" s="15">
        <f t="shared" si="0"/>
        <v>217</v>
      </c>
      <c r="G15" s="16">
        <f t="shared" si="1"/>
        <v>28.933333333333337</v>
      </c>
      <c r="H15" s="12">
        <v>307</v>
      </c>
      <c r="I15" s="12">
        <v>8</v>
      </c>
      <c r="J15" s="16">
        <f t="shared" si="2"/>
        <v>65.77333333333334</v>
      </c>
      <c r="K15" s="15">
        <v>8</v>
      </c>
    </row>
    <row r="16" spans="1:11" s="2" customFormat="1" ht="14.25">
      <c r="A16" s="11" t="s">
        <v>55</v>
      </c>
      <c r="B16" s="12" t="s">
        <v>35</v>
      </c>
      <c r="C16" s="13" t="s">
        <v>56</v>
      </c>
      <c r="D16" s="14" t="s">
        <v>44</v>
      </c>
      <c r="E16" s="14" t="s">
        <v>57</v>
      </c>
      <c r="F16" s="15">
        <f t="shared" si="0"/>
        <v>221.8</v>
      </c>
      <c r="G16" s="16">
        <f t="shared" si="1"/>
        <v>29.573333333333338</v>
      </c>
      <c r="H16" s="12">
        <v>289</v>
      </c>
      <c r="I16" s="12">
        <v>10</v>
      </c>
      <c r="J16" s="16">
        <f t="shared" si="2"/>
        <v>64.25333333333333</v>
      </c>
      <c r="K16" s="15">
        <v>9</v>
      </c>
    </row>
    <row r="17" spans="1:11" ht="14.25">
      <c r="A17" s="17" t="s">
        <v>58</v>
      </c>
      <c r="B17" s="18" t="s">
        <v>35</v>
      </c>
      <c r="C17" s="19" t="s">
        <v>13</v>
      </c>
      <c r="D17" s="20" t="s">
        <v>59</v>
      </c>
      <c r="E17" s="20" t="s">
        <v>60</v>
      </c>
      <c r="F17" s="21">
        <f t="shared" si="0"/>
        <v>210.9</v>
      </c>
      <c r="G17" s="22">
        <f t="shared" si="1"/>
        <v>28.120000000000005</v>
      </c>
      <c r="H17" s="23">
        <v>291</v>
      </c>
      <c r="I17" s="23">
        <v>9</v>
      </c>
      <c r="J17" s="22">
        <f t="shared" si="2"/>
        <v>63.04</v>
      </c>
      <c r="K17" s="21">
        <v>10</v>
      </c>
    </row>
    <row r="18" spans="1:11" s="2" customFormat="1" ht="14.25">
      <c r="A18" s="11" t="s">
        <v>61</v>
      </c>
      <c r="B18" s="12" t="s">
        <v>62</v>
      </c>
      <c r="C18" s="13" t="s">
        <v>63</v>
      </c>
      <c r="D18" s="14" t="s">
        <v>22</v>
      </c>
      <c r="E18" s="14" t="s">
        <v>64</v>
      </c>
      <c r="F18" s="15">
        <f t="shared" si="0"/>
        <v>214.7</v>
      </c>
      <c r="G18" s="16">
        <f t="shared" si="1"/>
        <v>28.626666666666665</v>
      </c>
      <c r="H18" s="12">
        <v>384</v>
      </c>
      <c r="I18" s="12">
        <v>2</v>
      </c>
      <c r="J18" s="16">
        <f t="shared" si="2"/>
        <v>74.70666666666666</v>
      </c>
      <c r="K18" s="15">
        <v>1</v>
      </c>
    </row>
    <row r="19" spans="1:11" s="2" customFormat="1" ht="14.25">
      <c r="A19" s="11" t="s">
        <v>65</v>
      </c>
      <c r="B19" s="12" t="s">
        <v>62</v>
      </c>
      <c r="C19" s="13" t="s">
        <v>66</v>
      </c>
      <c r="D19" s="14" t="s">
        <v>67</v>
      </c>
      <c r="E19" s="14" t="s">
        <v>19</v>
      </c>
      <c r="F19" s="15">
        <f t="shared" si="0"/>
        <v>201.4</v>
      </c>
      <c r="G19" s="16">
        <f t="shared" si="1"/>
        <v>26.85333333333333</v>
      </c>
      <c r="H19" s="12">
        <v>391</v>
      </c>
      <c r="I19" s="12">
        <v>1</v>
      </c>
      <c r="J19" s="16">
        <f t="shared" si="2"/>
        <v>73.77333333333334</v>
      </c>
      <c r="K19" s="15">
        <v>2</v>
      </c>
    </row>
    <row r="20" spans="1:11" s="2" customFormat="1" ht="14.25">
      <c r="A20" s="11" t="s">
        <v>68</v>
      </c>
      <c r="B20" s="12" t="s">
        <v>62</v>
      </c>
      <c r="C20" s="13" t="s">
        <v>69</v>
      </c>
      <c r="D20" s="14" t="s">
        <v>70</v>
      </c>
      <c r="E20" s="14" t="s">
        <v>71</v>
      </c>
      <c r="F20" s="15">
        <f t="shared" si="0"/>
        <v>204.5</v>
      </c>
      <c r="G20" s="16">
        <f t="shared" si="1"/>
        <v>27.266666666666666</v>
      </c>
      <c r="H20" s="12">
        <v>380</v>
      </c>
      <c r="I20" s="12">
        <v>3</v>
      </c>
      <c r="J20" s="16">
        <f t="shared" si="2"/>
        <v>72.86666666666667</v>
      </c>
      <c r="K20" s="15">
        <v>3</v>
      </c>
    </row>
    <row r="21" spans="1:11" s="2" customFormat="1" ht="14.25">
      <c r="A21" s="11" t="s">
        <v>72</v>
      </c>
      <c r="B21" s="12" t="s">
        <v>62</v>
      </c>
      <c r="C21" s="13" t="s">
        <v>49</v>
      </c>
      <c r="D21" s="14" t="s">
        <v>73</v>
      </c>
      <c r="E21" s="14" t="s">
        <v>44</v>
      </c>
      <c r="F21" s="15">
        <f t="shared" si="0"/>
        <v>205</v>
      </c>
      <c r="G21" s="16">
        <f t="shared" si="1"/>
        <v>27.333333333333336</v>
      </c>
      <c r="H21" s="12">
        <v>370</v>
      </c>
      <c r="I21" s="12">
        <v>5</v>
      </c>
      <c r="J21" s="16">
        <f t="shared" si="2"/>
        <v>71.73333333333333</v>
      </c>
      <c r="K21" s="15">
        <v>4</v>
      </c>
    </row>
    <row r="22" spans="1:11" s="2" customFormat="1" ht="14.25">
      <c r="A22" s="11" t="s">
        <v>74</v>
      </c>
      <c r="B22" s="12" t="s">
        <v>62</v>
      </c>
      <c r="C22" s="13" t="s">
        <v>66</v>
      </c>
      <c r="D22" s="14" t="s">
        <v>75</v>
      </c>
      <c r="E22" s="14" t="s">
        <v>30</v>
      </c>
      <c r="F22" s="15">
        <f t="shared" si="0"/>
        <v>204.2</v>
      </c>
      <c r="G22" s="16">
        <f t="shared" si="1"/>
        <v>27.226666666666667</v>
      </c>
      <c r="H22" s="12">
        <v>367</v>
      </c>
      <c r="I22" s="12">
        <v>6</v>
      </c>
      <c r="J22" s="16">
        <f t="shared" si="2"/>
        <v>71.26666666666667</v>
      </c>
      <c r="K22" s="15">
        <v>5</v>
      </c>
    </row>
    <row r="23" spans="1:11" s="2" customFormat="1" ht="14.25">
      <c r="A23" s="11" t="s">
        <v>76</v>
      </c>
      <c r="B23" s="12" t="s">
        <v>62</v>
      </c>
      <c r="C23" s="13" t="s">
        <v>77</v>
      </c>
      <c r="D23" s="14" t="s">
        <v>78</v>
      </c>
      <c r="E23" s="14" t="s">
        <v>79</v>
      </c>
      <c r="F23" s="15">
        <f t="shared" si="0"/>
        <v>194.3</v>
      </c>
      <c r="G23" s="16">
        <f t="shared" si="1"/>
        <v>25.90666666666667</v>
      </c>
      <c r="H23" s="12">
        <v>374</v>
      </c>
      <c r="I23" s="12">
        <v>4</v>
      </c>
      <c r="J23" s="16">
        <f t="shared" si="2"/>
        <v>70.78666666666668</v>
      </c>
      <c r="K23" s="15">
        <v>6</v>
      </c>
    </row>
    <row r="24" spans="1:11" s="2" customFormat="1" ht="14.25">
      <c r="A24" s="11" t="s">
        <v>80</v>
      </c>
      <c r="B24" s="12" t="s">
        <v>62</v>
      </c>
      <c r="C24" s="13" t="s">
        <v>81</v>
      </c>
      <c r="D24" s="14" t="s">
        <v>70</v>
      </c>
      <c r="E24" s="14" t="s">
        <v>82</v>
      </c>
      <c r="F24" s="15">
        <f t="shared" si="0"/>
        <v>201.1</v>
      </c>
      <c r="G24" s="16">
        <f t="shared" si="1"/>
        <v>26.813333333333333</v>
      </c>
      <c r="H24" s="12">
        <v>365</v>
      </c>
      <c r="I24" s="12">
        <v>8</v>
      </c>
      <c r="J24" s="16">
        <f t="shared" si="2"/>
        <v>70.61333333333333</v>
      </c>
      <c r="K24" s="15">
        <v>7</v>
      </c>
    </row>
    <row r="25" spans="1:11" s="2" customFormat="1" ht="14.25">
      <c r="A25" s="11" t="s">
        <v>83</v>
      </c>
      <c r="B25" s="12" t="s">
        <v>62</v>
      </c>
      <c r="C25" s="13" t="s">
        <v>25</v>
      </c>
      <c r="D25" s="14" t="s">
        <v>67</v>
      </c>
      <c r="E25" s="14" t="s">
        <v>84</v>
      </c>
      <c r="F25" s="15">
        <f t="shared" si="0"/>
        <v>200.2</v>
      </c>
      <c r="G25" s="16">
        <f t="shared" si="1"/>
        <v>26.693333333333335</v>
      </c>
      <c r="H25" s="12">
        <v>364</v>
      </c>
      <c r="I25" s="12">
        <v>9</v>
      </c>
      <c r="J25" s="16">
        <f t="shared" si="2"/>
        <v>70.37333333333333</v>
      </c>
      <c r="K25" s="15">
        <v>8</v>
      </c>
    </row>
    <row r="26" spans="1:11" s="2" customFormat="1" ht="14.25">
      <c r="A26" s="11" t="s">
        <v>85</v>
      </c>
      <c r="B26" s="12" t="s">
        <v>62</v>
      </c>
      <c r="C26" s="13" t="s">
        <v>86</v>
      </c>
      <c r="D26" s="14" t="s">
        <v>87</v>
      </c>
      <c r="E26" s="14" t="s">
        <v>47</v>
      </c>
      <c r="F26" s="15">
        <f t="shared" si="0"/>
        <v>209.5</v>
      </c>
      <c r="G26" s="16">
        <f t="shared" si="1"/>
        <v>27.933333333333334</v>
      </c>
      <c r="H26" s="12">
        <v>353</v>
      </c>
      <c r="I26" s="12">
        <v>14</v>
      </c>
      <c r="J26" s="16">
        <f t="shared" si="2"/>
        <v>70.29333333333334</v>
      </c>
      <c r="K26" s="15">
        <v>9</v>
      </c>
    </row>
    <row r="27" spans="1:11" s="2" customFormat="1" ht="14.25">
      <c r="A27" s="11" t="s">
        <v>88</v>
      </c>
      <c r="B27" s="12" t="s">
        <v>62</v>
      </c>
      <c r="C27" s="13" t="s">
        <v>89</v>
      </c>
      <c r="D27" s="14" t="s">
        <v>90</v>
      </c>
      <c r="E27" s="14" t="s">
        <v>27</v>
      </c>
      <c r="F27" s="15">
        <f t="shared" si="0"/>
        <v>200.9</v>
      </c>
      <c r="G27" s="16">
        <f t="shared" si="1"/>
        <v>26.786666666666665</v>
      </c>
      <c r="H27" s="12">
        <v>357</v>
      </c>
      <c r="I27" s="12">
        <v>11</v>
      </c>
      <c r="J27" s="16">
        <f t="shared" si="2"/>
        <v>69.62666666666667</v>
      </c>
      <c r="K27" s="15">
        <v>10</v>
      </c>
    </row>
    <row r="28" spans="1:11" s="2" customFormat="1" ht="14.25">
      <c r="A28" s="11" t="s">
        <v>91</v>
      </c>
      <c r="B28" s="12" t="s">
        <v>62</v>
      </c>
      <c r="C28" s="13" t="s">
        <v>49</v>
      </c>
      <c r="D28" s="14" t="s">
        <v>92</v>
      </c>
      <c r="E28" s="14" t="s">
        <v>59</v>
      </c>
      <c r="F28" s="15">
        <f t="shared" si="0"/>
        <v>197</v>
      </c>
      <c r="G28" s="16">
        <f t="shared" si="1"/>
        <v>26.266666666666666</v>
      </c>
      <c r="H28" s="12">
        <v>361</v>
      </c>
      <c r="I28" s="12">
        <v>10</v>
      </c>
      <c r="J28" s="16">
        <f t="shared" si="2"/>
        <v>69.58666666666667</v>
      </c>
      <c r="K28" s="15">
        <v>11</v>
      </c>
    </row>
    <row r="29" spans="1:11" s="2" customFormat="1" ht="14.25">
      <c r="A29" s="11" t="s">
        <v>93</v>
      </c>
      <c r="B29" s="12" t="s">
        <v>62</v>
      </c>
      <c r="C29" s="13" t="s">
        <v>49</v>
      </c>
      <c r="D29" s="14" t="s">
        <v>94</v>
      </c>
      <c r="E29" s="14" t="s">
        <v>82</v>
      </c>
      <c r="F29" s="15">
        <f t="shared" si="0"/>
        <v>190.8</v>
      </c>
      <c r="G29" s="16">
        <f t="shared" si="1"/>
        <v>25.44</v>
      </c>
      <c r="H29" s="12">
        <v>367</v>
      </c>
      <c r="I29" s="12">
        <v>7</v>
      </c>
      <c r="J29" s="16">
        <f t="shared" si="2"/>
        <v>69.48</v>
      </c>
      <c r="K29" s="15">
        <v>12</v>
      </c>
    </row>
    <row r="30" spans="1:11" s="2" customFormat="1" ht="14.25">
      <c r="A30" s="11" t="s">
        <v>95</v>
      </c>
      <c r="B30" s="12" t="s">
        <v>62</v>
      </c>
      <c r="C30" s="13" t="s">
        <v>96</v>
      </c>
      <c r="D30" s="14" t="s">
        <v>73</v>
      </c>
      <c r="E30" s="14" t="s">
        <v>30</v>
      </c>
      <c r="F30" s="15">
        <f t="shared" si="0"/>
        <v>208.2</v>
      </c>
      <c r="G30" s="16">
        <f t="shared" si="1"/>
        <v>27.759999999999998</v>
      </c>
      <c r="H30" s="12">
        <v>347</v>
      </c>
      <c r="I30" s="12">
        <v>16</v>
      </c>
      <c r="J30" s="16">
        <f t="shared" si="2"/>
        <v>69.4</v>
      </c>
      <c r="K30" s="15">
        <v>13</v>
      </c>
    </row>
    <row r="31" spans="1:11" s="2" customFormat="1" ht="14.25">
      <c r="A31" s="11" t="s">
        <v>97</v>
      </c>
      <c r="B31" s="12" t="s">
        <v>62</v>
      </c>
      <c r="C31" s="13" t="s">
        <v>98</v>
      </c>
      <c r="D31" s="14" t="s">
        <v>67</v>
      </c>
      <c r="E31" s="14" t="s">
        <v>33</v>
      </c>
      <c r="F31" s="15">
        <f t="shared" si="0"/>
        <v>200.89999999999998</v>
      </c>
      <c r="G31" s="16">
        <f t="shared" si="1"/>
        <v>26.786666666666665</v>
      </c>
      <c r="H31" s="12">
        <v>353</v>
      </c>
      <c r="I31" s="12">
        <v>13</v>
      </c>
      <c r="J31" s="16">
        <f t="shared" si="2"/>
        <v>69.14666666666666</v>
      </c>
      <c r="K31" s="15">
        <v>14</v>
      </c>
    </row>
    <row r="32" spans="1:11" s="2" customFormat="1" ht="14.25">
      <c r="A32" s="11" t="s">
        <v>99</v>
      </c>
      <c r="B32" s="12" t="s">
        <v>62</v>
      </c>
      <c r="C32" s="13" t="s">
        <v>100</v>
      </c>
      <c r="D32" s="14" t="s">
        <v>101</v>
      </c>
      <c r="E32" s="14" t="s">
        <v>23</v>
      </c>
      <c r="F32" s="15">
        <f t="shared" si="0"/>
        <v>195.3</v>
      </c>
      <c r="G32" s="16">
        <f t="shared" si="1"/>
        <v>26.04</v>
      </c>
      <c r="H32" s="12">
        <v>345</v>
      </c>
      <c r="I32" s="12">
        <v>18</v>
      </c>
      <c r="J32" s="16">
        <f t="shared" si="2"/>
        <v>67.44</v>
      </c>
      <c r="K32" s="15">
        <v>15</v>
      </c>
    </row>
    <row r="33" spans="1:11" s="2" customFormat="1" ht="14.25">
      <c r="A33" s="11" t="s">
        <v>102</v>
      </c>
      <c r="B33" s="12" t="s">
        <v>62</v>
      </c>
      <c r="C33" s="13" t="s">
        <v>103</v>
      </c>
      <c r="D33" s="14" t="s">
        <v>73</v>
      </c>
      <c r="E33" s="14" t="s">
        <v>104</v>
      </c>
      <c r="F33" s="15">
        <f t="shared" si="0"/>
        <v>192.4</v>
      </c>
      <c r="G33" s="16">
        <f t="shared" si="1"/>
        <v>25.653333333333332</v>
      </c>
      <c r="H33" s="12">
        <v>347</v>
      </c>
      <c r="I33" s="12">
        <v>17</v>
      </c>
      <c r="J33" s="16">
        <f t="shared" si="2"/>
        <v>67.29333333333334</v>
      </c>
      <c r="K33" s="15">
        <v>16</v>
      </c>
    </row>
    <row r="34" spans="1:11" s="2" customFormat="1" ht="14.25">
      <c r="A34" s="11" t="s">
        <v>105</v>
      </c>
      <c r="B34" s="12" t="s">
        <v>62</v>
      </c>
      <c r="C34" s="13" t="s">
        <v>106</v>
      </c>
      <c r="D34" s="14" t="s">
        <v>107</v>
      </c>
      <c r="E34" s="14" t="s">
        <v>104</v>
      </c>
      <c r="F34" s="15">
        <f t="shared" si="0"/>
        <v>182.7</v>
      </c>
      <c r="G34" s="16">
        <f t="shared" si="1"/>
        <v>24.36</v>
      </c>
      <c r="H34" s="12">
        <v>355</v>
      </c>
      <c r="I34" s="12">
        <v>12</v>
      </c>
      <c r="J34" s="16">
        <f t="shared" si="2"/>
        <v>66.96</v>
      </c>
      <c r="K34" s="15">
        <v>17</v>
      </c>
    </row>
    <row r="35" spans="1:11" s="2" customFormat="1" ht="14.25">
      <c r="A35" s="11" t="s">
        <v>108</v>
      </c>
      <c r="B35" s="12" t="s">
        <v>62</v>
      </c>
      <c r="C35" s="13" t="s">
        <v>109</v>
      </c>
      <c r="D35" s="14" t="s">
        <v>67</v>
      </c>
      <c r="E35" s="14" t="s">
        <v>110</v>
      </c>
      <c r="F35" s="15">
        <f t="shared" si="0"/>
        <v>183.6</v>
      </c>
      <c r="G35" s="16">
        <f t="shared" si="1"/>
        <v>24.48</v>
      </c>
      <c r="H35" s="12">
        <v>352</v>
      </c>
      <c r="I35" s="12">
        <v>15</v>
      </c>
      <c r="J35" s="16">
        <f t="shared" si="2"/>
        <v>66.72</v>
      </c>
      <c r="K35" s="15">
        <v>18</v>
      </c>
    </row>
    <row r="36" spans="1:11" s="2" customFormat="1" ht="14.25">
      <c r="A36" s="11" t="s">
        <v>111</v>
      </c>
      <c r="B36" s="12" t="s">
        <v>62</v>
      </c>
      <c r="C36" s="13" t="s">
        <v>112</v>
      </c>
      <c r="D36" s="14" t="s">
        <v>94</v>
      </c>
      <c r="E36" s="14" t="s">
        <v>47</v>
      </c>
      <c r="F36" s="15">
        <f t="shared" si="0"/>
        <v>193.5</v>
      </c>
      <c r="G36" s="16">
        <f t="shared" si="1"/>
        <v>25.8</v>
      </c>
      <c r="H36" s="12">
        <v>338</v>
      </c>
      <c r="I36" s="12">
        <v>20</v>
      </c>
      <c r="J36" s="16">
        <f t="shared" si="2"/>
        <v>66.36</v>
      </c>
      <c r="K36" s="15">
        <v>19</v>
      </c>
    </row>
    <row r="37" spans="1:11" s="2" customFormat="1" ht="14.25">
      <c r="A37" s="11" t="s">
        <v>113</v>
      </c>
      <c r="B37" s="12" t="s">
        <v>62</v>
      </c>
      <c r="C37" s="13" t="s">
        <v>114</v>
      </c>
      <c r="D37" s="14" t="s">
        <v>92</v>
      </c>
      <c r="E37" s="14" t="s">
        <v>115</v>
      </c>
      <c r="F37" s="15">
        <f t="shared" si="0"/>
        <v>191.5</v>
      </c>
      <c r="G37" s="16">
        <f t="shared" si="1"/>
        <v>25.53333333333333</v>
      </c>
      <c r="H37" s="12">
        <v>339</v>
      </c>
      <c r="I37" s="12">
        <v>19</v>
      </c>
      <c r="J37" s="16">
        <f t="shared" si="2"/>
        <v>66.21333333333334</v>
      </c>
      <c r="K37" s="15">
        <v>20</v>
      </c>
    </row>
    <row r="38" spans="1:11" ht="14.25">
      <c r="A38" s="17" t="s">
        <v>116</v>
      </c>
      <c r="B38" s="18" t="s">
        <v>62</v>
      </c>
      <c r="C38" s="19" t="s">
        <v>96</v>
      </c>
      <c r="D38" s="20" t="s">
        <v>78</v>
      </c>
      <c r="E38" s="20" t="s">
        <v>104</v>
      </c>
      <c r="F38" s="21">
        <f t="shared" si="0"/>
        <v>195.4</v>
      </c>
      <c r="G38" s="22">
        <f t="shared" si="1"/>
        <v>26.053333333333335</v>
      </c>
      <c r="H38" s="23">
        <v>327</v>
      </c>
      <c r="I38" s="23">
        <v>22</v>
      </c>
      <c r="J38" s="22">
        <f t="shared" si="2"/>
        <v>65.29333333333334</v>
      </c>
      <c r="K38" s="21">
        <v>21</v>
      </c>
    </row>
    <row r="39" spans="1:11" ht="14.25">
      <c r="A39" s="17" t="s">
        <v>117</v>
      </c>
      <c r="B39" s="18" t="s">
        <v>62</v>
      </c>
      <c r="C39" s="19" t="s">
        <v>103</v>
      </c>
      <c r="D39" s="20" t="s">
        <v>73</v>
      </c>
      <c r="E39" s="20" t="s">
        <v>118</v>
      </c>
      <c r="F39" s="21">
        <f t="shared" si="0"/>
        <v>191.2</v>
      </c>
      <c r="G39" s="22">
        <f t="shared" si="1"/>
        <v>25.493333333333332</v>
      </c>
      <c r="H39" s="23">
        <v>326</v>
      </c>
      <c r="I39" s="23">
        <v>23</v>
      </c>
      <c r="J39" s="22">
        <f t="shared" si="2"/>
        <v>64.61333333333334</v>
      </c>
      <c r="K39" s="21">
        <v>22</v>
      </c>
    </row>
    <row r="40" spans="1:11" ht="14.25">
      <c r="A40" s="17" t="s">
        <v>119</v>
      </c>
      <c r="B40" s="18" t="s">
        <v>62</v>
      </c>
      <c r="C40" s="19" t="s">
        <v>120</v>
      </c>
      <c r="D40" s="20" t="s">
        <v>107</v>
      </c>
      <c r="E40" s="20" t="s">
        <v>121</v>
      </c>
      <c r="F40" s="21">
        <f t="shared" si="0"/>
        <v>185.89999999999998</v>
      </c>
      <c r="G40" s="22">
        <f t="shared" si="1"/>
        <v>24.78666666666666</v>
      </c>
      <c r="H40" s="23">
        <v>330</v>
      </c>
      <c r="I40" s="23">
        <v>21</v>
      </c>
      <c r="J40" s="22">
        <f t="shared" si="2"/>
        <v>64.38666666666666</v>
      </c>
      <c r="K40" s="21">
        <v>23</v>
      </c>
    </row>
    <row r="41" spans="1:11" ht="14.25">
      <c r="A41" s="17" t="s">
        <v>122</v>
      </c>
      <c r="B41" s="18" t="s">
        <v>62</v>
      </c>
      <c r="C41" s="19" t="s">
        <v>51</v>
      </c>
      <c r="D41" s="20" t="s">
        <v>67</v>
      </c>
      <c r="E41" s="20" t="s">
        <v>123</v>
      </c>
      <c r="F41" s="21">
        <f t="shared" si="0"/>
        <v>195.2</v>
      </c>
      <c r="G41" s="22">
        <f t="shared" si="1"/>
        <v>26.026666666666664</v>
      </c>
      <c r="H41" s="23">
        <v>307</v>
      </c>
      <c r="I41" s="23">
        <v>26</v>
      </c>
      <c r="J41" s="22">
        <f t="shared" si="2"/>
        <v>62.86666666666666</v>
      </c>
      <c r="K41" s="21">
        <v>24</v>
      </c>
    </row>
    <row r="42" spans="1:11" ht="14.25">
      <c r="A42" s="17" t="s">
        <v>124</v>
      </c>
      <c r="B42" s="18" t="s">
        <v>62</v>
      </c>
      <c r="C42" s="19" t="s">
        <v>125</v>
      </c>
      <c r="D42" s="20" t="s">
        <v>125</v>
      </c>
      <c r="E42" s="20" t="s">
        <v>125</v>
      </c>
      <c r="F42" s="21">
        <f t="shared" si="0"/>
        <v>-3</v>
      </c>
      <c r="G42" s="22">
        <f t="shared" si="1"/>
        <v>-0.4</v>
      </c>
      <c r="H42" s="23">
        <v>326</v>
      </c>
      <c r="I42" s="23">
        <v>24</v>
      </c>
      <c r="J42" s="22">
        <f t="shared" si="2"/>
        <v>38.720000000000006</v>
      </c>
      <c r="K42" s="21">
        <v>25</v>
      </c>
    </row>
    <row r="43" spans="1:11" ht="14.25">
      <c r="A43" s="17" t="s">
        <v>126</v>
      </c>
      <c r="B43" s="18" t="s">
        <v>62</v>
      </c>
      <c r="C43" s="19" t="s">
        <v>125</v>
      </c>
      <c r="D43" s="20" t="s">
        <v>125</v>
      </c>
      <c r="E43" s="20" t="s">
        <v>125</v>
      </c>
      <c r="F43" s="21">
        <f t="shared" si="0"/>
        <v>-3</v>
      </c>
      <c r="G43" s="22">
        <f t="shared" si="1"/>
        <v>-0.4</v>
      </c>
      <c r="H43" s="23">
        <v>308</v>
      </c>
      <c r="I43" s="23">
        <v>25</v>
      </c>
      <c r="J43" s="22">
        <f t="shared" si="2"/>
        <v>36.56</v>
      </c>
      <c r="K43" s="21">
        <v>26</v>
      </c>
    </row>
    <row r="44" spans="1:11" s="2" customFormat="1" ht="14.25">
      <c r="A44" s="11" t="s">
        <v>127</v>
      </c>
      <c r="B44" s="12" t="s">
        <v>128</v>
      </c>
      <c r="C44" s="13" t="s">
        <v>56</v>
      </c>
      <c r="D44" s="24">
        <v>94</v>
      </c>
      <c r="E44" s="14">
        <v>89.8</v>
      </c>
      <c r="F44" s="15">
        <f t="shared" si="0"/>
        <v>229.8</v>
      </c>
      <c r="G44" s="16">
        <f t="shared" si="1"/>
        <v>30.64</v>
      </c>
      <c r="H44" s="12">
        <v>395</v>
      </c>
      <c r="I44" s="12">
        <v>1</v>
      </c>
      <c r="J44" s="16">
        <f t="shared" si="2"/>
        <v>78.04</v>
      </c>
      <c r="K44" s="15">
        <v>1</v>
      </c>
    </row>
    <row r="45" spans="1:11" s="2" customFormat="1" ht="14.25">
      <c r="A45" s="11" t="s">
        <v>129</v>
      </c>
      <c r="B45" s="12" t="s">
        <v>128</v>
      </c>
      <c r="C45" s="13" t="s">
        <v>49</v>
      </c>
      <c r="D45" s="24">
        <v>92</v>
      </c>
      <c r="E45" s="14">
        <v>90.1</v>
      </c>
      <c r="F45" s="15">
        <f t="shared" si="0"/>
        <v>221.1</v>
      </c>
      <c r="G45" s="16">
        <f t="shared" si="1"/>
        <v>29.48</v>
      </c>
      <c r="H45" s="12">
        <v>395</v>
      </c>
      <c r="I45" s="12">
        <v>2</v>
      </c>
      <c r="J45" s="16">
        <f t="shared" si="2"/>
        <v>76.88000000000001</v>
      </c>
      <c r="K45" s="15">
        <v>2</v>
      </c>
    </row>
    <row r="46" spans="1:11" s="2" customFormat="1" ht="14.25">
      <c r="A46" s="11" t="s">
        <v>130</v>
      </c>
      <c r="B46" s="12" t="s">
        <v>128</v>
      </c>
      <c r="C46" s="13" t="s">
        <v>36</v>
      </c>
      <c r="D46" s="24">
        <v>92</v>
      </c>
      <c r="E46" s="14">
        <v>89.4</v>
      </c>
      <c r="F46" s="15">
        <f t="shared" si="0"/>
        <v>230.1</v>
      </c>
      <c r="G46" s="16">
        <f t="shared" si="1"/>
        <v>30.68</v>
      </c>
      <c r="H46" s="12">
        <v>382</v>
      </c>
      <c r="I46" s="12">
        <v>3</v>
      </c>
      <c r="J46" s="16">
        <f t="shared" si="2"/>
        <v>76.52000000000001</v>
      </c>
      <c r="K46" s="15">
        <v>3</v>
      </c>
    </row>
    <row r="47" spans="1:11" s="2" customFormat="1" ht="14.25">
      <c r="A47" s="11" t="s">
        <v>131</v>
      </c>
      <c r="B47" s="12" t="s">
        <v>128</v>
      </c>
      <c r="C47" s="13" t="s">
        <v>132</v>
      </c>
      <c r="D47" s="24">
        <v>92</v>
      </c>
      <c r="E47" s="14">
        <v>89.1</v>
      </c>
      <c r="F47" s="15">
        <f t="shared" si="0"/>
        <v>226.4</v>
      </c>
      <c r="G47" s="16">
        <f t="shared" si="1"/>
        <v>30.186666666666667</v>
      </c>
      <c r="H47" s="12">
        <v>372</v>
      </c>
      <c r="I47" s="12">
        <v>7</v>
      </c>
      <c r="J47" s="16">
        <f t="shared" si="2"/>
        <v>74.82666666666667</v>
      </c>
      <c r="K47" s="15">
        <v>4</v>
      </c>
    </row>
    <row r="48" spans="1:11" s="2" customFormat="1" ht="14.25">
      <c r="A48" s="11" t="s">
        <v>133</v>
      </c>
      <c r="B48" s="12" t="s">
        <v>128</v>
      </c>
      <c r="C48" s="13" t="s">
        <v>134</v>
      </c>
      <c r="D48" s="24">
        <v>90</v>
      </c>
      <c r="E48" s="14">
        <v>87.3</v>
      </c>
      <c r="F48" s="15">
        <f t="shared" si="0"/>
        <v>224.60000000000002</v>
      </c>
      <c r="G48" s="16">
        <f t="shared" si="1"/>
        <v>29.94666666666667</v>
      </c>
      <c r="H48" s="12">
        <v>372</v>
      </c>
      <c r="I48" s="12">
        <v>6</v>
      </c>
      <c r="J48" s="16">
        <f t="shared" si="2"/>
        <v>74.58666666666667</v>
      </c>
      <c r="K48" s="15">
        <v>5</v>
      </c>
    </row>
    <row r="49" spans="1:11" s="2" customFormat="1" ht="14.25">
      <c r="A49" s="11" t="s">
        <v>135</v>
      </c>
      <c r="B49" s="12" t="s">
        <v>128</v>
      </c>
      <c r="C49" s="13" t="s">
        <v>43</v>
      </c>
      <c r="D49" s="24">
        <v>90</v>
      </c>
      <c r="E49" s="14">
        <v>88.8</v>
      </c>
      <c r="F49" s="15">
        <f t="shared" si="0"/>
        <v>219.5</v>
      </c>
      <c r="G49" s="16">
        <f t="shared" si="1"/>
        <v>29.266666666666666</v>
      </c>
      <c r="H49" s="12">
        <v>374</v>
      </c>
      <c r="I49" s="12">
        <v>4</v>
      </c>
      <c r="J49" s="16">
        <f t="shared" si="2"/>
        <v>74.14666666666668</v>
      </c>
      <c r="K49" s="15">
        <v>6</v>
      </c>
    </row>
    <row r="50" spans="1:11" s="2" customFormat="1" ht="14.25">
      <c r="A50" s="11" t="s">
        <v>136</v>
      </c>
      <c r="B50" s="12" t="s">
        <v>128</v>
      </c>
      <c r="C50" s="13" t="s">
        <v>43</v>
      </c>
      <c r="D50" s="24">
        <v>95</v>
      </c>
      <c r="E50" s="14">
        <v>86.9</v>
      </c>
      <c r="F50" s="15">
        <f t="shared" si="0"/>
        <v>222.6</v>
      </c>
      <c r="G50" s="16">
        <f t="shared" si="1"/>
        <v>29.68</v>
      </c>
      <c r="H50" s="12">
        <v>369</v>
      </c>
      <c r="I50" s="12">
        <v>10</v>
      </c>
      <c r="J50" s="16">
        <f t="shared" si="2"/>
        <v>73.96000000000001</v>
      </c>
      <c r="K50" s="15">
        <v>7</v>
      </c>
    </row>
    <row r="51" spans="1:11" s="2" customFormat="1" ht="14.25">
      <c r="A51" s="11" t="s">
        <v>137</v>
      </c>
      <c r="B51" s="12" t="s">
        <v>128</v>
      </c>
      <c r="C51" s="13" t="s">
        <v>138</v>
      </c>
      <c r="D51" s="24">
        <v>95</v>
      </c>
      <c r="E51" s="14">
        <v>86.9</v>
      </c>
      <c r="F51" s="15">
        <f t="shared" si="0"/>
        <v>225.6</v>
      </c>
      <c r="G51" s="16">
        <f t="shared" si="1"/>
        <v>30.08</v>
      </c>
      <c r="H51" s="12">
        <v>361</v>
      </c>
      <c r="I51" s="12">
        <v>11</v>
      </c>
      <c r="J51" s="16">
        <f t="shared" si="2"/>
        <v>73.4</v>
      </c>
      <c r="K51" s="15">
        <v>8</v>
      </c>
    </row>
    <row r="52" spans="1:11" s="2" customFormat="1" ht="14.25">
      <c r="A52" s="11" t="s">
        <v>139</v>
      </c>
      <c r="B52" s="12" t="s">
        <v>128</v>
      </c>
      <c r="C52" s="13" t="s">
        <v>140</v>
      </c>
      <c r="D52" s="24">
        <v>88</v>
      </c>
      <c r="E52" s="14">
        <v>86</v>
      </c>
      <c r="F52" s="15">
        <f t="shared" si="0"/>
        <v>205</v>
      </c>
      <c r="G52" s="16">
        <f t="shared" si="1"/>
        <v>27.333333333333336</v>
      </c>
      <c r="H52" s="12">
        <v>369</v>
      </c>
      <c r="I52" s="12">
        <v>9</v>
      </c>
      <c r="J52" s="16">
        <f t="shared" si="2"/>
        <v>71.61333333333334</v>
      </c>
      <c r="K52" s="15">
        <v>9</v>
      </c>
    </row>
    <row r="53" spans="1:11" s="2" customFormat="1" ht="14.25">
      <c r="A53" s="11" t="s">
        <v>141</v>
      </c>
      <c r="B53" s="12" t="s">
        <v>128</v>
      </c>
      <c r="C53" s="13" t="s">
        <v>69</v>
      </c>
      <c r="D53" s="24">
        <v>85</v>
      </c>
      <c r="E53" s="14">
        <v>75.3</v>
      </c>
      <c r="F53" s="15">
        <f t="shared" si="0"/>
        <v>198.6</v>
      </c>
      <c r="G53" s="16">
        <f t="shared" si="1"/>
        <v>26.48</v>
      </c>
      <c r="H53" s="12">
        <v>372</v>
      </c>
      <c r="I53" s="12">
        <v>5</v>
      </c>
      <c r="J53" s="16">
        <f t="shared" si="2"/>
        <v>71.12</v>
      </c>
      <c r="K53" s="15">
        <v>10</v>
      </c>
    </row>
    <row r="54" spans="1:11" s="2" customFormat="1" ht="14.25">
      <c r="A54" s="11" t="s">
        <v>142</v>
      </c>
      <c r="B54" s="12" t="s">
        <v>128</v>
      </c>
      <c r="C54" s="13" t="s">
        <v>77</v>
      </c>
      <c r="D54" s="24">
        <v>95</v>
      </c>
      <c r="E54" s="14">
        <v>88.9</v>
      </c>
      <c r="F54" s="15">
        <f t="shared" si="0"/>
        <v>221.6</v>
      </c>
      <c r="G54" s="16">
        <f t="shared" si="1"/>
        <v>29.546666666666667</v>
      </c>
      <c r="H54" s="12">
        <v>343</v>
      </c>
      <c r="I54" s="12">
        <v>17</v>
      </c>
      <c r="J54" s="16">
        <f t="shared" si="2"/>
        <v>70.70666666666668</v>
      </c>
      <c r="K54" s="15">
        <v>11</v>
      </c>
    </row>
    <row r="55" spans="1:11" ht="14.25">
      <c r="A55" s="17" t="s">
        <v>143</v>
      </c>
      <c r="B55" s="18" t="s">
        <v>128</v>
      </c>
      <c r="C55" s="19" t="s">
        <v>96</v>
      </c>
      <c r="D55" s="25">
        <v>70</v>
      </c>
      <c r="E55" s="20">
        <v>79.3</v>
      </c>
      <c r="F55" s="21">
        <f t="shared" si="0"/>
        <v>190.3</v>
      </c>
      <c r="G55" s="22">
        <f t="shared" si="1"/>
        <v>25.373333333333335</v>
      </c>
      <c r="H55" s="23">
        <v>370</v>
      </c>
      <c r="I55" s="23">
        <v>8</v>
      </c>
      <c r="J55" s="22">
        <f t="shared" si="2"/>
        <v>69.77333333333334</v>
      </c>
      <c r="K55" s="21">
        <v>12</v>
      </c>
    </row>
    <row r="56" spans="1:11" ht="14.25">
      <c r="A56" s="17" t="s">
        <v>144</v>
      </c>
      <c r="B56" s="18" t="s">
        <v>128</v>
      </c>
      <c r="C56" s="19" t="s">
        <v>63</v>
      </c>
      <c r="D56" s="25">
        <v>72</v>
      </c>
      <c r="E56" s="20">
        <v>84.8</v>
      </c>
      <c r="F56" s="21">
        <f t="shared" si="0"/>
        <v>201.1</v>
      </c>
      <c r="G56" s="22">
        <f t="shared" si="1"/>
        <v>26.813333333333333</v>
      </c>
      <c r="H56" s="23">
        <v>358</v>
      </c>
      <c r="I56" s="23">
        <v>12</v>
      </c>
      <c r="J56" s="22">
        <f t="shared" si="2"/>
        <v>69.77333333333334</v>
      </c>
      <c r="K56" s="21">
        <v>13</v>
      </c>
    </row>
    <row r="57" spans="1:11" ht="14.25">
      <c r="A57" s="17" t="s">
        <v>145</v>
      </c>
      <c r="B57" s="18" t="s">
        <v>128</v>
      </c>
      <c r="C57" s="19" t="s">
        <v>100</v>
      </c>
      <c r="D57" s="25">
        <v>85</v>
      </c>
      <c r="E57" s="20">
        <v>91.6</v>
      </c>
      <c r="F57" s="21">
        <f t="shared" si="0"/>
        <v>210.89999999999998</v>
      </c>
      <c r="G57" s="22">
        <f t="shared" si="1"/>
        <v>28.119999999999997</v>
      </c>
      <c r="H57" s="23">
        <v>346</v>
      </c>
      <c r="I57" s="23">
        <v>16</v>
      </c>
      <c r="J57" s="22">
        <f t="shared" si="2"/>
        <v>69.63999999999999</v>
      </c>
      <c r="K57" s="21">
        <v>14</v>
      </c>
    </row>
    <row r="58" spans="1:11" ht="14.25">
      <c r="A58" s="17" t="s">
        <v>146</v>
      </c>
      <c r="B58" s="18" t="s">
        <v>128</v>
      </c>
      <c r="C58" s="19" t="s">
        <v>49</v>
      </c>
      <c r="D58" s="25">
        <v>70</v>
      </c>
      <c r="E58" s="20">
        <v>89.4</v>
      </c>
      <c r="F58" s="21">
        <f t="shared" si="0"/>
        <v>198.4</v>
      </c>
      <c r="G58" s="22">
        <f t="shared" si="1"/>
        <v>26.453333333333333</v>
      </c>
      <c r="H58" s="23">
        <v>356</v>
      </c>
      <c r="I58" s="23">
        <v>13</v>
      </c>
      <c r="J58" s="22">
        <f t="shared" si="2"/>
        <v>69.17333333333333</v>
      </c>
      <c r="K58" s="21">
        <v>15</v>
      </c>
    </row>
    <row r="59" spans="1:11" ht="14.25">
      <c r="A59" s="17" t="s">
        <v>147</v>
      </c>
      <c r="B59" s="18" t="s">
        <v>128</v>
      </c>
      <c r="C59" s="19" t="s">
        <v>148</v>
      </c>
      <c r="D59" s="25">
        <v>72</v>
      </c>
      <c r="E59" s="20">
        <v>85.6</v>
      </c>
      <c r="F59" s="21">
        <f t="shared" si="0"/>
        <v>202.6</v>
      </c>
      <c r="G59" s="22">
        <f t="shared" si="1"/>
        <v>27.013333333333335</v>
      </c>
      <c r="H59" s="23">
        <v>350</v>
      </c>
      <c r="I59" s="23">
        <v>14</v>
      </c>
      <c r="J59" s="22">
        <f t="shared" si="2"/>
        <v>69.01333333333334</v>
      </c>
      <c r="K59" s="21">
        <v>16</v>
      </c>
    </row>
    <row r="60" spans="1:11" ht="14.25">
      <c r="A60" s="17" t="s">
        <v>149</v>
      </c>
      <c r="B60" s="18" t="s">
        <v>128</v>
      </c>
      <c r="C60" s="19" t="s">
        <v>125</v>
      </c>
      <c r="D60" s="25" t="s">
        <v>125</v>
      </c>
      <c r="E60" s="20" t="s">
        <v>125</v>
      </c>
      <c r="F60" s="21">
        <f t="shared" si="0"/>
        <v>-3</v>
      </c>
      <c r="G60" s="22">
        <f t="shared" si="1"/>
        <v>-0.4</v>
      </c>
      <c r="H60" s="23">
        <v>348</v>
      </c>
      <c r="I60" s="23">
        <v>15</v>
      </c>
      <c r="J60" s="22">
        <f t="shared" si="2"/>
        <v>41.36</v>
      </c>
      <c r="K60" s="21">
        <v>17</v>
      </c>
    </row>
    <row r="61" spans="1:11" s="2" customFormat="1" ht="14.25">
      <c r="A61" s="11" t="s">
        <v>150</v>
      </c>
      <c r="B61" s="12" t="s">
        <v>151</v>
      </c>
      <c r="C61" s="13" t="s">
        <v>148</v>
      </c>
      <c r="D61" s="14" t="s">
        <v>152</v>
      </c>
      <c r="E61" s="14" t="s">
        <v>153</v>
      </c>
      <c r="F61" s="15">
        <f t="shared" si="0"/>
        <v>232.6</v>
      </c>
      <c r="G61" s="16">
        <f t="shared" si="1"/>
        <v>31.013333333333332</v>
      </c>
      <c r="H61" s="12">
        <v>357</v>
      </c>
      <c r="I61" s="12">
        <v>1</v>
      </c>
      <c r="J61" s="16">
        <f t="shared" si="2"/>
        <v>73.85333333333332</v>
      </c>
      <c r="K61" s="15">
        <v>1</v>
      </c>
    </row>
    <row r="62" spans="1:11" s="2" customFormat="1" ht="14.25">
      <c r="A62" s="11" t="s">
        <v>154</v>
      </c>
      <c r="B62" s="12" t="s">
        <v>151</v>
      </c>
      <c r="C62" s="13" t="s">
        <v>148</v>
      </c>
      <c r="D62" s="14" t="s">
        <v>155</v>
      </c>
      <c r="E62" s="14" t="s">
        <v>27</v>
      </c>
      <c r="F62" s="15">
        <f t="shared" si="0"/>
        <v>216.2</v>
      </c>
      <c r="G62" s="16">
        <f t="shared" si="1"/>
        <v>28.826666666666668</v>
      </c>
      <c r="H62" s="12">
        <v>348</v>
      </c>
      <c r="I62" s="12">
        <v>2</v>
      </c>
      <c r="J62" s="16">
        <f t="shared" si="2"/>
        <v>70.58666666666667</v>
      </c>
      <c r="K62" s="15">
        <v>2</v>
      </c>
    </row>
    <row r="63" spans="1:11" s="2" customFormat="1" ht="14.25">
      <c r="A63" s="11" t="s">
        <v>156</v>
      </c>
      <c r="B63" s="12" t="s">
        <v>151</v>
      </c>
      <c r="C63" s="13" t="s">
        <v>86</v>
      </c>
      <c r="D63" s="14" t="s">
        <v>59</v>
      </c>
      <c r="E63" s="14" t="s">
        <v>157</v>
      </c>
      <c r="F63" s="15">
        <f t="shared" si="0"/>
        <v>222.70000000000002</v>
      </c>
      <c r="G63" s="16">
        <f t="shared" si="1"/>
        <v>29.693333333333335</v>
      </c>
      <c r="H63" s="12">
        <v>322</v>
      </c>
      <c r="I63" s="12">
        <v>4</v>
      </c>
      <c r="J63" s="16">
        <f t="shared" si="2"/>
        <v>68.33333333333334</v>
      </c>
      <c r="K63" s="15">
        <v>3</v>
      </c>
    </row>
    <row r="64" spans="1:11" s="2" customFormat="1" ht="14.25">
      <c r="A64" s="11" t="s">
        <v>158</v>
      </c>
      <c r="B64" s="12" t="s">
        <v>151</v>
      </c>
      <c r="C64" s="13" t="s">
        <v>159</v>
      </c>
      <c r="D64" s="14" t="s">
        <v>67</v>
      </c>
      <c r="E64" s="14" t="s">
        <v>45</v>
      </c>
      <c r="F64" s="15">
        <f t="shared" si="0"/>
        <v>196</v>
      </c>
      <c r="G64" s="16">
        <f t="shared" si="1"/>
        <v>26.133333333333333</v>
      </c>
      <c r="H64" s="12">
        <v>347</v>
      </c>
      <c r="I64" s="12">
        <v>3</v>
      </c>
      <c r="J64" s="16">
        <f t="shared" si="2"/>
        <v>67.77333333333334</v>
      </c>
      <c r="K64" s="15">
        <v>4</v>
      </c>
    </row>
    <row r="65" spans="1:11" s="2" customFormat="1" ht="14.25">
      <c r="A65" s="11" t="s">
        <v>160</v>
      </c>
      <c r="B65" s="12" t="s">
        <v>151</v>
      </c>
      <c r="C65" s="13" t="s">
        <v>109</v>
      </c>
      <c r="D65" s="14" t="s">
        <v>78</v>
      </c>
      <c r="E65" s="14" t="s">
        <v>161</v>
      </c>
      <c r="F65" s="15">
        <f t="shared" si="0"/>
        <v>189.8</v>
      </c>
      <c r="G65" s="16">
        <f t="shared" si="1"/>
        <v>25.30666666666667</v>
      </c>
      <c r="H65" s="12">
        <v>287</v>
      </c>
      <c r="I65" s="12">
        <v>5</v>
      </c>
      <c r="J65" s="16">
        <f t="shared" si="2"/>
        <v>59.74666666666667</v>
      </c>
      <c r="K65" s="15">
        <v>5</v>
      </c>
    </row>
    <row r="66" spans="1:11" s="2" customFormat="1" ht="14.25">
      <c r="A66" s="11" t="s">
        <v>162</v>
      </c>
      <c r="B66" s="12" t="s">
        <v>163</v>
      </c>
      <c r="C66" s="13" t="s">
        <v>164</v>
      </c>
      <c r="D66" s="14" t="s">
        <v>165</v>
      </c>
      <c r="E66" s="14" t="s">
        <v>84</v>
      </c>
      <c r="F66" s="15">
        <f aca="true" t="shared" si="3" ref="F66:F124">C66+D66+E66</f>
        <v>207.9</v>
      </c>
      <c r="G66" s="16">
        <f aca="true" t="shared" si="4" ref="G66:G124">F66/300*40</f>
        <v>27.720000000000002</v>
      </c>
      <c r="H66" s="12">
        <v>378</v>
      </c>
      <c r="I66" s="12">
        <v>5</v>
      </c>
      <c r="J66" s="16">
        <f aca="true" t="shared" si="5" ref="J66:J124">H66/500*60+G66</f>
        <v>73.08</v>
      </c>
      <c r="K66" s="15">
        <v>1</v>
      </c>
    </row>
    <row r="67" spans="1:11" s="2" customFormat="1" ht="14.25">
      <c r="A67" s="11" t="s">
        <v>166</v>
      </c>
      <c r="B67" s="12" t="s">
        <v>163</v>
      </c>
      <c r="C67" s="13" t="s">
        <v>138</v>
      </c>
      <c r="D67" s="14" t="s">
        <v>167</v>
      </c>
      <c r="E67" s="14" t="s">
        <v>82</v>
      </c>
      <c r="F67" s="15">
        <f t="shared" si="3"/>
        <v>192.5</v>
      </c>
      <c r="G67" s="16">
        <f t="shared" si="4"/>
        <v>25.666666666666668</v>
      </c>
      <c r="H67" s="12">
        <v>391</v>
      </c>
      <c r="I67" s="12">
        <v>2</v>
      </c>
      <c r="J67" s="16">
        <f t="shared" si="5"/>
        <v>72.58666666666667</v>
      </c>
      <c r="K67" s="15">
        <v>2</v>
      </c>
    </row>
    <row r="68" spans="1:11" s="2" customFormat="1" ht="14.25">
      <c r="A68" s="11" t="s">
        <v>168</v>
      </c>
      <c r="B68" s="12" t="s">
        <v>163</v>
      </c>
      <c r="C68" s="13" t="s">
        <v>169</v>
      </c>
      <c r="D68" s="14" t="s">
        <v>170</v>
      </c>
      <c r="E68" s="14" t="s">
        <v>121</v>
      </c>
      <c r="F68" s="15">
        <f t="shared" si="3"/>
        <v>190.3</v>
      </c>
      <c r="G68" s="16">
        <f t="shared" si="4"/>
        <v>25.373333333333335</v>
      </c>
      <c r="H68" s="12">
        <v>392</v>
      </c>
      <c r="I68" s="12">
        <v>1</v>
      </c>
      <c r="J68" s="16">
        <f t="shared" si="5"/>
        <v>72.41333333333333</v>
      </c>
      <c r="K68" s="15">
        <v>3</v>
      </c>
    </row>
    <row r="69" spans="1:11" s="2" customFormat="1" ht="14.25">
      <c r="A69" s="11" t="s">
        <v>171</v>
      </c>
      <c r="B69" s="12" t="s">
        <v>163</v>
      </c>
      <c r="C69" s="13" t="s">
        <v>172</v>
      </c>
      <c r="D69" s="14" t="s">
        <v>173</v>
      </c>
      <c r="E69" s="14" t="s">
        <v>52</v>
      </c>
      <c r="F69" s="15">
        <f t="shared" si="3"/>
        <v>194.3</v>
      </c>
      <c r="G69" s="16">
        <f t="shared" si="4"/>
        <v>25.90666666666667</v>
      </c>
      <c r="H69" s="12">
        <v>385</v>
      </c>
      <c r="I69" s="12">
        <v>3</v>
      </c>
      <c r="J69" s="16">
        <f t="shared" si="5"/>
        <v>72.10666666666667</v>
      </c>
      <c r="K69" s="15">
        <v>4</v>
      </c>
    </row>
    <row r="70" spans="1:11" s="2" customFormat="1" ht="14.25">
      <c r="A70" s="11" t="s">
        <v>174</v>
      </c>
      <c r="B70" s="12" t="s">
        <v>163</v>
      </c>
      <c r="C70" s="13" t="s">
        <v>13</v>
      </c>
      <c r="D70" s="14" t="s">
        <v>170</v>
      </c>
      <c r="E70" s="14" t="s">
        <v>175</v>
      </c>
      <c r="F70" s="15">
        <f t="shared" si="3"/>
        <v>189.10000000000002</v>
      </c>
      <c r="G70" s="16">
        <f t="shared" si="4"/>
        <v>25.21333333333334</v>
      </c>
      <c r="H70" s="12">
        <v>379</v>
      </c>
      <c r="I70" s="12">
        <v>4</v>
      </c>
      <c r="J70" s="16">
        <f t="shared" si="5"/>
        <v>70.69333333333334</v>
      </c>
      <c r="K70" s="15">
        <v>5</v>
      </c>
    </row>
    <row r="71" spans="1:11" s="2" customFormat="1" ht="14.25">
      <c r="A71" s="11" t="s">
        <v>176</v>
      </c>
      <c r="B71" s="12" t="s">
        <v>163</v>
      </c>
      <c r="C71" s="13" t="s">
        <v>69</v>
      </c>
      <c r="D71" s="14" t="s">
        <v>22</v>
      </c>
      <c r="E71" s="14" t="s">
        <v>22</v>
      </c>
      <c r="F71" s="15">
        <f t="shared" si="3"/>
        <v>198.3</v>
      </c>
      <c r="G71" s="16">
        <f t="shared" si="4"/>
        <v>26.44</v>
      </c>
      <c r="H71" s="12">
        <v>362</v>
      </c>
      <c r="I71" s="12">
        <v>8</v>
      </c>
      <c r="J71" s="16">
        <f t="shared" si="5"/>
        <v>69.88</v>
      </c>
      <c r="K71" s="15">
        <v>6</v>
      </c>
    </row>
    <row r="72" spans="1:11" s="2" customFormat="1" ht="14.25">
      <c r="A72" s="11" t="s">
        <v>177</v>
      </c>
      <c r="B72" s="12" t="s">
        <v>163</v>
      </c>
      <c r="C72" s="13" t="s">
        <v>32</v>
      </c>
      <c r="D72" s="14" t="s">
        <v>75</v>
      </c>
      <c r="E72" s="14" t="s">
        <v>178</v>
      </c>
      <c r="F72" s="15">
        <f t="shared" si="3"/>
        <v>188.8</v>
      </c>
      <c r="G72" s="16">
        <f t="shared" si="4"/>
        <v>25.173333333333336</v>
      </c>
      <c r="H72" s="12">
        <v>371</v>
      </c>
      <c r="I72" s="12">
        <v>7</v>
      </c>
      <c r="J72" s="16">
        <f t="shared" si="5"/>
        <v>69.69333333333333</v>
      </c>
      <c r="K72" s="15">
        <v>7</v>
      </c>
    </row>
    <row r="73" spans="1:11" s="2" customFormat="1" ht="14.25">
      <c r="A73" s="11" t="s">
        <v>179</v>
      </c>
      <c r="B73" s="12" t="s">
        <v>163</v>
      </c>
      <c r="C73" s="13" t="s">
        <v>180</v>
      </c>
      <c r="D73" s="14" t="s">
        <v>73</v>
      </c>
      <c r="E73" s="14" t="s">
        <v>152</v>
      </c>
      <c r="F73" s="15">
        <f t="shared" si="3"/>
        <v>204.7</v>
      </c>
      <c r="G73" s="16">
        <f t="shared" si="4"/>
        <v>27.293333333333333</v>
      </c>
      <c r="H73" s="12">
        <v>350</v>
      </c>
      <c r="I73" s="12">
        <v>12</v>
      </c>
      <c r="J73" s="16">
        <f t="shared" si="5"/>
        <v>69.29333333333334</v>
      </c>
      <c r="K73" s="15">
        <v>8</v>
      </c>
    </row>
    <row r="74" spans="1:11" s="2" customFormat="1" ht="14.25">
      <c r="A74" s="11" t="s">
        <v>181</v>
      </c>
      <c r="B74" s="12" t="s">
        <v>163</v>
      </c>
      <c r="C74" s="13" t="s">
        <v>86</v>
      </c>
      <c r="D74" s="14" t="s">
        <v>182</v>
      </c>
      <c r="E74" s="14" t="s">
        <v>183</v>
      </c>
      <c r="F74" s="15">
        <f t="shared" si="3"/>
        <v>203.1</v>
      </c>
      <c r="G74" s="16">
        <f t="shared" si="4"/>
        <v>27.08</v>
      </c>
      <c r="H74" s="12">
        <v>347</v>
      </c>
      <c r="I74" s="12">
        <v>15</v>
      </c>
      <c r="J74" s="16">
        <f t="shared" si="5"/>
        <v>68.72</v>
      </c>
      <c r="K74" s="15">
        <v>9</v>
      </c>
    </row>
    <row r="75" spans="1:11" s="2" customFormat="1" ht="14.25">
      <c r="A75" s="11" t="s">
        <v>184</v>
      </c>
      <c r="B75" s="12" t="s">
        <v>163</v>
      </c>
      <c r="C75" s="13" t="s">
        <v>185</v>
      </c>
      <c r="D75" s="14" t="s">
        <v>107</v>
      </c>
      <c r="E75" s="14" t="s">
        <v>183</v>
      </c>
      <c r="F75" s="15">
        <f t="shared" si="3"/>
        <v>192.8</v>
      </c>
      <c r="G75" s="16">
        <f t="shared" si="4"/>
        <v>25.70666666666667</v>
      </c>
      <c r="H75" s="12">
        <v>358</v>
      </c>
      <c r="I75" s="12">
        <v>10</v>
      </c>
      <c r="J75" s="16">
        <f t="shared" si="5"/>
        <v>68.66666666666667</v>
      </c>
      <c r="K75" s="15">
        <v>10</v>
      </c>
    </row>
    <row r="76" spans="1:11" ht="14.25">
      <c r="A76" s="17" t="s">
        <v>186</v>
      </c>
      <c r="B76" s="18" t="s">
        <v>163</v>
      </c>
      <c r="C76" s="19" t="s">
        <v>187</v>
      </c>
      <c r="D76" s="20" t="s">
        <v>165</v>
      </c>
      <c r="E76" s="20" t="s">
        <v>175</v>
      </c>
      <c r="F76" s="21">
        <f t="shared" si="3"/>
        <v>197.10000000000002</v>
      </c>
      <c r="G76" s="22">
        <f t="shared" si="4"/>
        <v>26.28</v>
      </c>
      <c r="H76" s="23">
        <v>348</v>
      </c>
      <c r="I76" s="23">
        <v>13</v>
      </c>
      <c r="J76" s="22">
        <f t="shared" si="5"/>
        <v>68.03999999999999</v>
      </c>
      <c r="K76" s="21">
        <v>11</v>
      </c>
    </row>
    <row r="77" spans="1:11" ht="14.25">
      <c r="A77" s="17" t="s">
        <v>188</v>
      </c>
      <c r="B77" s="18" t="s">
        <v>163</v>
      </c>
      <c r="C77" s="19" t="s">
        <v>189</v>
      </c>
      <c r="D77" s="20" t="s">
        <v>101</v>
      </c>
      <c r="E77" s="20" t="s">
        <v>190</v>
      </c>
      <c r="F77" s="21">
        <f t="shared" si="3"/>
        <v>187.2</v>
      </c>
      <c r="G77" s="22">
        <f t="shared" si="4"/>
        <v>24.96</v>
      </c>
      <c r="H77" s="23">
        <v>358</v>
      </c>
      <c r="I77" s="23">
        <v>9</v>
      </c>
      <c r="J77" s="22">
        <f t="shared" si="5"/>
        <v>67.92</v>
      </c>
      <c r="K77" s="21">
        <v>12</v>
      </c>
    </row>
    <row r="78" spans="1:11" ht="14.25">
      <c r="A78" s="17" t="s">
        <v>191</v>
      </c>
      <c r="B78" s="18" t="s">
        <v>163</v>
      </c>
      <c r="C78" s="19" t="s">
        <v>69</v>
      </c>
      <c r="D78" s="20" t="s">
        <v>94</v>
      </c>
      <c r="E78" s="20" t="s">
        <v>192</v>
      </c>
      <c r="F78" s="21">
        <f t="shared" si="3"/>
        <v>189.3</v>
      </c>
      <c r="G78" s="22">
        <f t="shared" si="4"/>
        <v>25.240000000000002</v>
      </c>
      <c r="H78" s="23">
        <v>354</v>
      </c>
      <c r="I78" s="23">
        <v>11</v>
      </c>
      <c r="J78" s="22">
        <f t="shared" si="5"/>
        <v>67.72</v>
      </c>
      <c r="K78" s="21">
        <v>13</v>
      </c>
    </row>
    <row r="79" spans="1:11" ht="14.25">
      <c r="A79" s="17" t="s">
        <v>193</v>
      </c>
      <c r="B79" s="18" t="s">
        <v>163</v>
      </c>
      <c r="C79" s="19" t="s">
        <v>103</v>
      </c>
      <c r="D79" s="20" t="s">
        <v>107</v>
      </c>
      <c r="E79" s="20" t="s">
        <v>194</v>
      </c>
      <c r="F79" s="21">
        <f t="shared" si="3"/>
        <v>170.4</v>
      </c>
      <c r="G79" s="22">
        <f t="shared" si="4"/>
        <v>22.720000000000002</v>
      </c>
      <c r="H79" s="23">
        <v>348</v>
      </c>
      <c r="I79" s="23">
        <v>14</v>
      </c>
      <c r="J79" s="22">
        <f t="shared" si="5"/>
        <v>64.48</v>
      </c>
      <c r="K79" s="21">
        <v>14</v>
      </c>
    </row>
    <row r="80" spans="1:11" ht="14.25">
      <c r="A80" s="17" t="s">
        <v>195</v>
      </c>
      <c r="B80" s="18" t="s">
        <v>163</v>
      </c>
      <c r="C80" s="19" t="s">
        <v>125</v>
      </c>
      <c r="D80" s="20" t="s">
        <v>125</v>
      </c>
      <c r="E80" s="20" t="s">
        <v>125</v>
      </c>
      <c r="F80" s="21">
        <f t="shared" si="3"/>
        <v>-3</v>
      </c>
      <c r="G80" s="22">
        <f t="shared" si="4"/>
        <v>-0.4</v>
      </c>
      <c r="H80" s="23">
        <v>373</v>
      </c>
      <c r="I80" s="23">
        <v>6</v>
      </c>
      <c r="J80" s="22">
        <f t="shared" si="5"/>
        <v>44.36</v>
      </c>
      <c r="K80" s="21">
        <v>15</v>
      </c>
    </row>
    <row r="81" spans="1:11" s="2" customFormat="1" ht="14.25">
      <c r="A81" s="11" t="s">
        <v>196</v>
      </c>
      <c r="B81" s="12" t="s">
        <v>197</v>
      </c>
      <c r="C81" s="13" t="s">
        <v>63</v>
      </c>
      <c r="D81" s="14" t="s">
        <v>22</v>
      </c>
      <c r="E81" s="14" t="s">
        <v>40</v>
      </c>
      <c r="F81" s="15">
        <f t="shared" si="3"/>
        <v>216.3</v>
      </c>
      <c r="G81" s="16">
        <f t="shared" si="4"/>
        <v>28.840000000000003</v>
      </c>
      <c r="H81" s="12">
        <v>359</v>
      </c>
      <c r="I81" s="12">
        <v>2</v>
      </c>
      <c r="J81" s="16">
        <f t="shared" si="5"/>
        <v>71.92</v>
      </c>
      <c r="K81" s="15">
        <v>1</v>
      </c>
    </row>
    <row r="82" spans="1:11" s="2" customFormat="1" ht="14.25">
      <c r="A82" s="11" t="s">
        <v>198</v>
      </c>
      <c r="B82" s="12" t="s">
        <v>197</v>
      </c>
      <c r="C82" s="13" t="s">
        <v>199</v>
      </c>
      <c r="D82" s="14" t="s">
        <v>39</v>
      </c>
      <c r="E82" s="14" t="s">
        <v>40</v>
      </c>
      <c r="F82" s="15">
        <f t="shared" si="3"/>
        <v>214</v>
      </c>
      <c r="G82" s="16">
        <f t="shared" si="4"/>
        <v>28.533333333333335</v>
      </c>
      <c r="H82" s="12">
        <v>361</v>
      </c>
      <c r="I82" s="12">
        <v>1</v>
      </c>
      <c r="J82" s="16">
        <f t="shared" si="5"/>
        <v>71.85333333333334</v>
      </c>
      <c r="K82" s="15">
        <v>2</v>
      </c>
    </row>
    <row r="83" spans="1:11" s="2" customFormat="1" ht="14.25">
      <c r="A83" s="11" t="s">
        <v>200</v>
      </c>
      <c r="B83" s="12" t="s">
        <v>197</v>
      </c>
      <c r="C83" s="13" t="s">
        <v>43</v>
      </c>
      <c r="D83" s="14" t="s">
        <v>45</v>
      </c>
      <c r="E83" s="14" t="s">
        <v>157</v>
      </c>
      <c r="F83" s="15">
        <f t="shared" si="3"/>
        <v>223.1</v>
      </c>
      <c r="G83" s="16">
        <f t="shared" si="4"/>
        <v>29.74666666666667</v>
      </c>
      <c r="H83" s="12">
        <v>349</v>
      </c>
      <c r="I83" s="12">
        <v>3</v>
      </c>
      <c r="J83" s="16">
        <f t="shared" si="5"/>
        <v>71.62666666666667</v>
      </c>
      <c r="K83" s="15">
        <v>3</v>
      </c>
    </row>
    <row r="84" spans="1:11" s="2" customFormat="1" ht="14.25">
      <c r="A84" s="11" t="s">
        <v>201</v>
      </c>
      <c r="B84" s="12" t="s">
        <v>197</v>
      </c>
      <c r="C84" s="13" t="s">
        <v>89</v>
      </c>
      <c r="D84" s="14" t="s">
        <v>165</v>
      </c>
      <c r="E84" s="14" t="s">
        <v>202</v>
      </c>
      <c r="F84" s="15">
        <f t="shared" si="3"/>
        <v>212.5</v>
      </c>
      <c r="G84" s="16">
        <f t="shared" si="4"/>
        <v>28.333333333333336</v>
      </c>
      <c r="H84" s="12">
        <v>340</v>
      </c>
      <c r="I84" s="12">
        <v>4</v>
      </c>
      <c r="J84" s="16">
        <f t="shared" si="5"/>
        <v>69.13333333333334</v>
      </c>
      <c r="K84" s="15">
        <v>4</v>
      </c>
    </row>
    <row r="85" spans="1:11" s="2" customFormat="1" ht="14.25">
      <c r="A85" s="11" t="s">
        <v>203</v>
      </c>
      <c r="B85" s="12" t="s">
        <v>197</v>
      </c>
      <c r="C85" s="13" t="s">
        <v>51</v>
      </c>
      <c r="D85" s="14" t="s">
        <v>52</v>
      </c>
      <c r="E85" s="14" t="s">
        <v>27</v>
      </c>
      <c r="F85" s="15">
        <f t="shared" si="3"/>
        <v>216.2</v>
      </c>
      <c r="G85" s="16">
        <f t="shared" si="4"/>
        <v>28.826666666666668</v>
      </c>
      <c r="H85" s="12">
        <v>321</v>
      </c>
      <c r="I85" s="12">
        <v>7</v>
      </c>
      <c r="J85" s="16">
        <f t="shared" si="5"/>
        <v>67.34666666666666</v>
      </c>
      <c r="K85" s="15">
        <v>5</v>
      </c>
    </row>
    <row r="86" spans="1:11" s="2" customFormat="1" ht="14.25">
      <c r="A86" s="11" t="s">
        <v>204</v>
      </c>
      <c r="B86" s="12" t="s">
        <v>197</v>
      </c>
      <c r="C86" s="13" t="s">
        <v>205</v>
      </c>
      <c r="D86" s="14" t="s">
        <v>206</v>
      </c>
      <c r="E86" s="14" t="s">
        <v>30</v>
      </c>
      <c r="F86" s="15">
        <f t="shared" si="3"/>
        <v>204.2</v>
      </c>
      <c r="G86" s="16">
        <f t="shared" si="4"/>
        <v>27.226666666666667</v>
      </c>
      <c r="H86" s="12">
        <v>331</v>
      </c>
      <c r="I86" s="12">
        <v>5</v>
      </c>
      <c r="J86" s="16">
        <f t="shared" si="5"/>
        <v>66.94666666666666</v>
      </c>
      <c r="K86" s="15">
        <v>6</v>
      </c>
    </row>
    <row r="87" spans="1:11" s="2" customFormat="1" ht="14.25">
      <c r="A87" s="11" t="s">
        <v>207</v>
      </c>
      <c r="B87" s="12" t="s">
        <v>197</v>
      </c>
      <c r="C87" s="13" t="s">
        <v>69</v>
      </c>
      <c r="D87" s="14" t="s">
        <v>206</v>
      </c>
      <c r="E87" s="14" t="s">
        <v>44</v>
      </c>
      <c r="F87" s="15">
        <f t="shared" si="3"/>
        <v>207.3</v>
      </c>
      <c r="G87" s="16">
        <f t="shared" si="4"/>
        <v>27.64</v>
      </c>
      <c r="H87" s="12">
        <v>326</v>
      </c>
      <c r="I87" s="12">
        <v>6</v>
      </c>
      <c r="J87" s="16">
        <f t="shared" si="5"/>
        <v>66.76</v>
      </c>
      <c r="K87" s="15">
        <v>7</v>
      </c>
    </row>
    <row r="88" spans="1:11" s="2" customFormat="1" ht="14.25">
      <c r="A88" s="11" t="s">
        <v>208</v>
      </c>
      <c r="B88" s="12" t="s">
        <v>197</v>
      </c>
      <c r="C88" s="13" t="s">
        <v>29</v>
      </c>
      <c r="D88" s="14" t="s">
        <v>182</v>
      </c>
      <c r="E88" s="14" t="s">
        <v>19</v>
      </c>
      <c r="F88" s="15">
        <f t="shared" si="3"/>
        <v>215.7</v>
      </c>
      <c r="G88" s="16">
        <f t="shared" si="4"/>
        <v>28.759999999999998</v>
      </c>
      <c r="H88" s="12">
        <v>314</v>
      </c>
      <c r="I88" s="12">
        <v>8</v>
      </c>
      <c r="J88" s="16">
        <f t="shared" si="5"/>
        <v>66.44</v>
      </c>
      <c r="K88" s="15">
        <v>8</v>
      </c>
    </row>
    <row r="89" spans="1:11" s="2" customFormat="1" ht="14.25">
      <c r="A89" s="11" t="s">
        <v>209</v>
      </c>
      <c r="B89" s="12" t="s">
        <v>197</v>
      </c>
      <c r="C89" s="13" t="s">
        <v>89</v>
      </c>
      <c r="D89" s="14" t="s">
        <v>26</v>
      </c>
      <c r="E89" s="14" t="s">
        <v>15</v>
      </c>
      <c r="F89" s="15">
        <f t="shared" si="3"/>
        <v>219.9</v>
      </c>
      <c r="G89" s="16">
        <f t="shared" si="4"/>
        <v>29.32</v>
      </c>
      <c r="H89" s="12">
        <v>307</v>
      </c>
      <c r="I89" s="12">
        <v>9</v>
      </c>
      <c r="J89" s="16">
        <f t="shared" si="5"/>
        <v>66.16</v>
      </c>
      <c r="K89" s="15">
        <v>9</v>
      </c>
    </row>
    <row r="90" spans="1:11" s="2" customFormat="1" ht="14.25">
      <c r="A90" s="11" t="s">
        <v>210</v>
      </c>
      <c r="B90" s="12" t="s">
        <v>197</v>
      </c>
      <c r="C90" s="13" t="s">
        <v>132</v>
      </c>
      <c r="D90" s="14" t="s">
        <v>44</v>
      </c>
      <c r="E90" s="14" t="s">
        <v>27</v>
      </c>
      <c r="F90" s="15">
        <f t="shared" si="3"/>
        <v>225.5</v>
      </c>
      <c r="G90" s="16">
        <f t="shared" si="4"/>
        <v>30.06666666666667</v>
      </c>
      <c r="H90" s="12">
        <v>299</v>
      </c>
      <c r="I90" s="12">
        <v>11</v>
      </c>
      <c r="J90" s="16">
        <f t="shared" si="5"/>
        <v>65.94666666666666</v>
      </c>
      <c r="K90" s="15">
        <v>10</v>
      </c>
    </row>
    <row r="91" spans="1:11" s="2" customFormat="1" ht="14.25">
      <c r="A91" s="11" t="s">
        <v>211</v>
      </c>
      <c r="B91" s="12" t="s">
        <v>197</v>
      </c>
      <c r="C91" s="13" t="s">
        <v>43</v>
      </c>
      <c r="D91" s="14" t="s">
        <v>23</v>
      </c>
      <c r="E91" s="14" t="s">
        <v>19</v>
      </c>
      <c r="F91" s="15">
        <f t="shared" si="3"/>
        <v>224.1</v>
      </c>
      <c r="G91" s="16">
        <f t="shared" si="4"/>
        <v>29.88</v>
      </c>
      <c r="H91" s="12">
        <v>294</v>
      </c>
      <c r="I91" s="12">
        <v>12</v>
      </c>
      <c r="J91" s="16">
        <f t="shared" si="5"/>
        <v>65.16</v>
      </c>
      <c r="K91" s="15">
        <v>11</v>
      </c>
    </row>
    <row r="92" spans="1:11" s="2" customFormat="1" ht="14.25">
      <c r="A92" s="11" t="s">
        <v>212</v>
      </c>
      <c r="B92" s="12" t="s">
        <v>197</v>
      </c>
      <c r="C92" s="13" t="s">
        <v>213</v>
      </c>
      <c r="D92" s="14" t="s">
        <v>22</v>
      </c>
      <c r="E92" s="14" t="s">
        <v>64</v>
      </c>
      <c r="F92" s="15">
        <f t="shared" si="3"/>
        <v>218.10000000000002</v>
      </c>
      <c r="G92" s="16">
        <f t="shared" si="4"/>
        <v>29.080000000000005</v>
      </c>
      <c r="H92" s="12">
        <v>293</v>
      </c>
      <c r="I92" s="12">
        <v>13</v>
      </c>
      <c r="J92" s="16">
        <f t="shared" si="5"/>
        <v>64.24000000000001</v>
      </c>
      <c r="K92" s="15">
        <v>12</v>
      </c>
    </row>
    <row r="93" spans="1:11" ht="14.25">
      <c r="A93" s="17" t="s">
        <v>214</v>
      </c>
      <c r="B93" s="18" t="s">
        <v>197</v>
      </c>
      <c r="C93" s="19" t="s">
        <v>69</v>
      </c>
      <c r="D93" s="20" t="s">
        <v>206</v>
      </c>
      <c r="E93" s="20" t="s">
        <v>30</v>
      </c>
      <c r="F93" s="21">
        <f t="shared" si="3"/>
        <v>208.5</v>
      </c>
      <c r="G93" s="22">
        <f t="shared" si="4"/>
        <v>27.799999999999997</v>
      </c>
      <c r="H93" s="23">
        <v>300</v>
      </c>
      <c r="I93" s="23">
        <v>10</v>
      </c>
      <c r="J93" s="22">
        <f t="shared" si="5"/>
        <v>63.8</v>
      </c>
      <c r="K93" s="21">
        <v>13</v>
      </c>
    </row>
    <row r="94" spans="1:11" ht="14.25">
      <c r="A94" s="17" t="s">
        <v>215</v>
      </c>
      <c r="B94" s="18" t="s">
        <v>197</v>
      </c>
      <c r="C94" s="19" t="s">
        <v>13</v>
      </c>
      <c r="D94" s="20" t="s">
        <v>22</v>
      </c>
      <c r="E94" s="20" t="s">
        <v>216</v>
      </c>
      <c r="F94" s="21">
        <f t="shared" si="3"/>
        <v>209.5</v>
      </c>
      <c r="G94" s="22">
        <f t="shared" si="4"/>
        <v>27.933333333333334</v>
      </c>
      <c r="H94" s="23">
        <v>285</v>
      </c>
      <c r="I94" s="23">
        <v>14</v>
      </c>
      <c r="J94" s="22">
        <f t="shared" si="5"/>
        <v>62.133333333333326</v>
      </c>
      <c r="K94" s="21">
        <v>14</v>
      </c>
    </row>
    <row r="95" spans="1:11" s="2" customFormat="1" ht="14.25">
      <c r="A95" s="11" t="s">
        <v>217</v>
      </c>
      <c r="B95" s="12" t="s">
        <v>218</v>
      </c>
      <c r="C95" s="13" t="s">
        <v>96</v>
      </c>
      <c r="D95" s="14" t="s">
        <v>59</v>
      </c>
      <c r="E95" s="14">
        <v>87.1</v>
      </c>
      <c r="F95" s="15">
        <f t="shared" si="3"/>
        <v>214.1</v>
      </c>
      <c r="G95" s="16">
        <f t="shared" si="4"/>
        <v>28.546666666666667</v>
      </c>
      <c r="H95" s="12">
        <v>390</v>
      </c>
      <c r="I95" s="12">
        <v>1</v>
      </c>
      <c r="J95" s="16">
        <f t="shared" si="5"/>
        <v>75.34666666666666</v>
      </c>
      <c r="K95" s="15">
        <v>1</v>
      </c>
    </row>
    <row r="96" spans="1:11" s="2" customFormat="1" ht="14.25">
      <c r="A96" s="11" t="s">
        <v>219</v>
      </c>
      <c r="B96" s="12" t="s">
        <v>218</v>
      </c>
      <c r="C96" s="13" t="s">
        <v>86</v>
      </c>
      <c r="D96" s="14" t="s">
        <v>45</v>
      </c>
      <c r="E96" s="14">
        <v>87</v>
      </c>
      <c r="F96" s="15">
        <f t="shared" si="3"/>
        <v>219.3</v>
      </c>
      <c r="G96" s="16">
        <f t="shared" si="4"/>
        <v>29.24</v>
      </c>
      <c r="H96" s="12">
        <v>382</v>
      </c>
      <c r="I96" s="12">
        <v>2</v>
      </c>
      <c r="J96" s="16">
        <f t="shared" si="5"/>
        <v>75.08</v>
      </c>
      <c r="K96" s="15">
        <v>2</v>
      </c>
    </row>
    <row r="97" spans="1:11" s="2" customFormat="1" ht="14.25">
      <c r="A97" s="11" t="s">
        <v>220</v>
      </c>
      <c r="B97" s="12" t="s">
        <v>218</v>
      </c>
      <c r="C97" s="13" t="s">
        <v>185</v>
      </c>
      <c r="D97" s="14" t="s">
        <v>192</v>
      </c>
      <c r="E97" s="14">
        <v>82.9</v>
      </c>
      <c r="F97" s="15">
        <f t="shared" si="3"/>
        <v>216.9</v>
      </c>
      <c r="G97" s="16">
        <f t="shared" si="4"/>
        <v>28.919999999999998</v>
      </c>
      <c r="H97" s="12">
        <v>374</v>
      </c>
      <c r="I97" s="12">
        <v>3</v>
      </c>
      <c r="J97" s="16">
        <f t="shared" si="5"/>
        <v>73.8</v>
      </c>
      <c r="K97" s="15">
        <v>3</v>
      </c>
    </row>
    <row r="98" spans="1:11" s="2" customFormat="1" ht="14.25">
      <c r="A98" s="11" t="s">
        <v>221</v>
      </c>
      <c r="B98" s="12" t="s">
        <v>218</v>
      </c>
      <c r="C98" s="13" t="s">
        <v>89</v>
      </c>
      <c r="D98" s="14" t="s">
        <v>44</v>
      </c>
      <c r="E98" s="14">
        <v>89.8</v>
      </c>
      <c r="F98" s="15">
        <f t="shared" si="3"/>
        <v>224.5</v>
      </c>
      <c r="G98" s="16">
        <f t="shared" si="4"/>
        <v>29.93333333333333</v>
      </c>
      <c r="H98" s="12">
        <v>363</v>
      </c>
      <c r="I98" s="12">
        <v>5</v>
      </c>
      <c r="J98" s="16">
        <f t="shared" si="5"/>
        <v>73.49333333333334</v>
      </c>
      <c r="K98" s="15">
        <v>4</v>
      </c>
    </row>
    <row r="99" spans="1:11" s="2" customFormat="1" ht="14.25">
      <c r="A99" s="11" t="s">
        <v>222</v>
      </c>
      <c r="B99" s="12" t="s">
        <v>218</v>
      </c>
      <c r="C99" s="13" t="s">
        <v>223</v>
      </c>
      <c r="D99" s="14" t="s">
        <v>45</v>
      </c>
      <c r="E99" s="14">
        <v>88</v>
      </c>
      <c r="F99" s="15">
        <f t="shared" si="3"/>
        <v>225</v>
      </c>
      <c r="G99" s="16">
        <f t="shared" si="4"/>
        <v>30</v>
      </c>
      <c r="H99" s="12">
        <v>357</v>
      </c>
      <c r="I99" s="12">
        <v>7</v>
      </c>
      <c r="J99" s="16">
        <f t="shared" si="5"/>
        <v>72.84</v>
      </c>
      <c r="K99" s="15">
        <v>5</v>
      </c>
    </row>
    <row r="100" spans="1:11" s="2" customFormat="1" ht="14.25">
      <c r="A100" s="11" t="s">
        <v>224</v>
      </c>
      <c r="B100" s="12" t="s">
        <v>218</v>
      </c>
      <c r="C100" s="13" t="s">
        <v>29</v>
      </c>
      <c r="D100" s="14" t="s">
        <v>52</v>
      </c>
      <c r="E100" s="14">
        <v>79.5</v>
      </c>
      <c r="F100" s="15">
        <f t="shared" si="3"/>
        <v>209.8</v>
      </c>
      <c r="G100" s="16">
        <f t="shared" si="4"/>
        <v>27.973333333333336</v>
      </c>
      <c r="H100" s="12">
        <v>368</v>
      </c>
      <c r="I100" s="12">
        <v>4</v>
      </c>
      <c r="J100" s="16">
        <f t="shared" si="5"/>
        <v>72.13333333333333</v>
      </c>
      <c r="K100" s="15">
        <v>6</v>
      </c>
    </row>
    <row r="101" spans="1:11" s="2" customFormat="1" ht="14.25">
      <c r="A101" s="11" t="s">
        <v>225</v>
      </c>
      <c r="B101" s="12" t="s">
        <v>218</v>
      </c>
      <c r="C101" s="13" t="s">
        <v>66</v>
      </c>
      <c r="D101" s="14" t="s">
        <v>155</v>
      </c>
      <c r="E101" s="14">
        <v>85.4</v>
      </c>
      <c r="F101" s="15">
        <f t="shared" si="3"/>
        <v>206.4</v>
      </c>
      <c r="G101" s="16">
        <f t="shared" si="4"/>
        <v>27.520000000000003</v>
      </c>
      <c r="H101" s="12">
        <v>353</v>
      </c>
      <c r="I101" s="12">
        <v>8</v>
      </c>
      <c r="J101" s="16">
        <f t="shared" si="5"/>
        <v>69.88</v>
      </c>
      <c r="K101" s="15">
        <v>7</v>
      </c>
    </row>
    <row r="102" spans="1:11" s="2" customFormat="1" ht="14.25">
      <c r="A102" s="11" t="s">
        <v>226</v>
      </c>
      <c r="B102" s="12" t="s">
        <v>218</v>
      </c>
      <c r="C102" s="13" t="s">
        <v>69</v>
      </c>
      <c r="D102" s="14" t="s">
        <v>14</v>
      </c>
      <c r="E102" s="14">
        <v>85.4</v>
      </c>
      <c r="F102" s="15">
        <f t="shared" si="3"/>
        <v>206.7</v>
      </c>
      <c r="G102" s="16">
        <f t="shared" si="4"/>
        <v>27.56</v>
      </c>
      <c r="H102" s="12">
        <v>286</v>
      </c>
      <c r="I102" s="12">
        <v>10</v>
      </c>
      <c r="J102" s="16">
        <f t="shared" si="5"/>
        <v>61.879999999999995</v>
      </c>
      <c r="K102" s="15">
        <v>8</v>
      </c>
    </row>
    <row r="103" spans="1:11" s="3" customFormat="1" ht="14.25">
      <c r="A103" s="17" t="s">
        <v>227</v>
      </c>
      <c r="B103" s="23" t="s">
        <v>218</v>
      </c>
      <c r="C103" s="19" t="s">
        <v>125</v>
      </c>
      <c r="D103" s="20" t="s">
        <v>125</v>
      </c>
      <c r="E103" s="20" t="s">
        <v>125</v>
      </c>
      <c r="F103" s="26">
        <f t="shared" si="3"/>
        <v>-3</v>
      </c>
      <c r="G103" s="27">
        <f t="shared" si="4"/>
        <v>-0.4</v>
      </c>
      <c r="H103" s="23">
        <v>362</v>
      </c>
      <c r="I103" s="23">
        <v>6</v>
      </c>
      <c r="J103" s="27">
        <f t="shared" si="5"/>
        <v>43.04</v>
      </c>
      <c r="K103" s="26">
        <v>9</v>
      </c>
    </row>
    <row r="104" spans="1:11" s="3" customFormat="1" ht="14.25">
      <c r="A104" s="17" t="s">
        <v>228</v>
      </c>
      <c r="B104" s="23" t="s">
        <v>218</v>
      </c>
      <c r="C104" s="19" t="s">
        <v>125</v>
      </c>
      <c r="D104" s="20" t="s">
        <v>125</v>
      </c>
      <c r="E104" s="20" t="s">
        <v>125</v>
      </c>
      <c r="F104" s="26">
        <f t="shared" si="3"/>
        <v>-3</v>
      </c>
      <c r="G104" s="27">
        <f t="shared" si="4"/>
        <v>-0.4</v>
      </c>
      <c r="H104" s="23">
        <v>324</v>
      </c>
      <c r="I104" s="23">
        <v>9</v>
      </c>
      <c r="J104" s="27">
        <f t="shared" si="5"/>
        <v>38.480000000000004</v>
      </c>
      <c r="K104" s="26">
        <v>10</v>
      </c>
    </row>
    <row r="105" spans="1:11" s="2" customFormat="1" ht="14.25">
      <c r="A105" s="11" t="s">
        <v>229</v>
      </c>
      <c r="B105" s="12" t="s">
        <v>230</v>
      </c>
      <c r="C105" s="13" t="s">
        <v>231</v>
      </c>
      <c r="D105" s="14" t="s">
        <v>40</v>
      </c>
      <c r="E105" s="14" t="s">
        <v>157</v>
      </c>
      <c r="F105" s="15">
        <f t="shared" si="3"/>
        <v>234.70000000000002</v>
      </c>
      <c r="G105" s="16">
        <f t="shared" si="4"/>
        <v>31.293333333333337</v>
      </c>
      <c r="H105" s="12">
        <v>383</v>
      </c>
      <c r="I105" s="12">
        <v>1</v>
      </c>
      <c r="J105" s="16">
        <f t="shared" si="5"/>
        <v>77.25333333333333</v>
      </c>
      <c r="K105" s="15">
        <v>1</v>
      </c>
    </row>
    <row r="106" spans="1:11" s="2" customFormat="1" ht="14.25">
      <c r="A106" s="11" t="s">
        <v>232</v>
      </c>
      <c r="B106" s="12" t="s">
        <v>230</v>
      </c>
      <c r="C106" s="13" t="s">
        <v>233</v>
      </c>
      <c r="D106" s="14" t="s">
        <v>23</v>
      </c>
      <c r="E106" s="14" t="s">
        <v>234</v>
      </c>
      <c r="F106" s="15">
        <f t="shared" si="3"/>
        <v>221.6</v>
      </c>
      <c r="G106" s="16">
        <f t="shared" si="4"/>
        <v>29.546666666666667</v>
      </c>
      <c r="H106" s="12">
        <v>350</v>
      </c>
      <c r="I106" s="12">
        <v>3</v>
      </c>
      <c r="J106" s="16">
        <f t="shared" si="5"/>
        <v>71.54666666666667</v>
      </c>
      <c r="K106" s="15">
        <v>2</v>
      </c>
    </row>
    <row r="107" spans="1:11" s="2" customFormat="1" ht="14.25">
      <c r="A107" s="11" t="s">
        <v>235</v>
      </c>
      <c r="B107" s="12" t="s">
        <v>230</v>
      </c>
      <c r="C107" s="13" t="s">
        <v>25</v>
      </c>
      <c r="D107" s="14" t="s">
        <v>192</v>
      </c>
      <c r="E107" s="14" t="s">
        <v>44</v>
      </c>
      <c r="F107" s="15">
        <f t="shared" si="3"/>
        <v>221</v>
      </c>
      <c r="G107" s="16">
        <f t="shared" si="4"/>
        <v>29.46666666666667</v>
      </c>
      <c r="H107" s="12">
        <v>350</v>
      </c>
      <c r="I107" s="12">
        <v>4</v>
      </c>
      <c r="J107" s="16">
        <f t="shared" si="5"/>
        <v>71.46666666666667</v>
      </c>
      <c r="K107" s="15">
        <v>3</v>
      </c>
    </row>
    <row r="108" spans="1:11" s="2" customFormat="1" ht="14.25">
      <c r="A108" s="11" t="s">
        <v>236</v>
      </c>
      <c r="B108" s="12" t="s">
        <v>230</v>
      </c>
      <c r="C108" s="13" t="s">
        <v>32</v>
      </c>
      <c r="D108" s="14" t="s">
        <v>44</v>
      </c>
      <c r="E108" s="14" t="s">
        <v>237</v>
      </c>
      <c r="F108" s="15">
        <f t="shared" si="3"/>
        <v>216.6</v>
      </c>
      <c r="G108" s="16">
        <f t="shared" si="4"/>
        <v>28.88</v>
      </c>
      <c r="H108" s="12">
        <v>352</v>
      </c>
      <c r="I108" s="12">
        <v>2</v>
      </c>
      <c r="J108" s="16">
        <f t="shared" si="5"/>
        <v>71.11999999999999</v>
      </c>
      <c r="K108" s="15">
        <v>4</v>
      </c>
    </row>
    <row r="109" spans="1:11" s="2" customFormat="1" ht="14.25">
      <c r="A109" s="11" t="s">
        <v>238</v>
      </c>
      <c r="B109" s="12" t="s">
        <v>230</v>
      </c>
      <c r="C109" s="13" t="s">
        <v>25</v>
      </c>
      <c r="D109" s="14" t="s">
        <v>40</v>
      </c>
      <c r="E109" s="14" t="s">
        <v>239</v>
      </c>
      <c r="F109" s="15">
        <f t="shared" si="3"/>
        <v>225.9</v>
      </c>
      <c r="G109" s="16">
        <f t="shared" si="4"/>
        <v>30.12</v>
      </c>
      <c r="H109" s="12">
        <v>333</v>
      </c>
      <c r="I109" s="12">
        <v>8</v>
      </c>
      <c r="J109" s="16">
        <f t="shared" si="5"/>
        <v>70.08</v>
      </c>
      <c r="K109" s="15">
        <v>5</v>
      </c>
    </row>
    <row r="110" spans="1:11" s="2" customFormat="1" ht="14.25">
      <c r="A110" s="11" t="s">
        <v>240</v>
      </c>
      <c r="B110" s="12" t="s">
        <v>230</v>
      </c>
      <c r="C110" s="13" t="s">
        <v>43</v>
      </c>
      <c r="D110" s="14" t="s">
        <v>152</v>
      </c>
      <c r="E110" s="14" t="s">
        <v>241</v>
      </c>
      <c r="F110" s="15">
        <f t="shared" si="3"/>
        <v>223.1</v>
      </c>
      <c r="G110" s="16">
        <f t="shared" si="4"/>
        <v>29.74666666666667</v>
      </c>
      <c r="H110" s="12">
        <v>334</v>
      </c>
      <c r="I110" s="12">
        <v>6</v>
      </c>
      <c r="J110" s="16">
        <f t="shared" si="5"/>
        <v>69.82666666666668</v>
      </c>
      <c r="K110" s="15">
        <v>6</v>
      </c>
    </row>
    <row r="111" spans="1:11" s="2" customFormat="1" ht="14.25">
      <c r="A111" s="11" t="s">
        <v>242</v>
      </c>
      <c r="B111" s="12" t="s">
        <v>230</v>
      </c>
      <c r="C111" s="13" t="s">
        <v>96</v>
      </c>
      <c r="D111" s="14" t="s">
        <v>44</v>
      </c>
      <c r="E111" s="14" t="s">
        <v>192</v>
      </c>
      <c r="F111" s="15">
        <f t="shared" si="3"/>
        <v>218</v>
      </c>
      <c r="G111" s="16">
        <f t="shared" si="4"/>
        <v>29.066666666666666</v>
      </c>
      <c r="H111" s="12">
        <v>339</v>
      </c>
      <c r="I111" s="12">
        <v>5</v>
      </c>
      <c r="J111" s="16">
        <f t="shared" si="5"/>
        <v>69.74666666666667</v>
      </c>
      <c r="K111" s="15">
        <v>7</v>
      </c>
    </row>
    <row r="112" spans="1:11" s="2" customFormat="1" ht="14.25">
      <c r="A112" s="11" t="s">
        <v>243</v>
      </c>
      <c r="B112" s="12" t="s">
        <v>230</v>
      </c>
      <c r="C112" s="13" t="s">
        <v>199</v>
      </c>
      <c r="D112" s="14" t="s">
        <v>44</v>
      </c>
      <c r="E112" s="14" t="s">
        <v>244</v>
      </c>
      <c r="F112" s="15">
        <f t="shared" si="3"/>
        <v>217.3</v>
      </c>
      <c r="G112" s="16">
        <f t="shared" si="4"/>
        <v>28.973333333333336</v>
      </c>
      <c r="H112" s="12">
        <v>333</v>
      </c>
      <c r="I112" s="12">
        <v>7</v>
      </c>
      <c r="J112" s="16">
        <f t="shared" si="5"/>
        <v>68.93333333333334</v>
      </c>
      <c r="K112" s="15">
        <v>8</v>
      </c>
    </row>
    <row r="113" spans="1:11" s="2" customFormat="1" ht="14.25">
      <c r="A113" s="11" t="s">
        <v>245</v>
      </c>
      <c r="B113" s="12" t="s">
        <v>230</v>
      </c>
      <c r="C113" s="13" t="s">
        <v>98</v>
      </c>
      <c r="D113" s="14" t="s">
        <v>18</v>
      </c>
      <c r="E113" s="14" t="s">
        <v>246</v>
      </c>
      <c r="F113" s="15">
        <f t="shared" si="3"/>
        <v>219.70000000000002</v>
      </c>
      <c r="G113" s="16">
        <f t="shared" si="4"/>
        <v>29.293333333333337</v>
      </c>
      <c r="H113" s="12">
        <v>321</v>
      </c>
      <c r="I113" s="12">
        <v>10</v>
      </c>
      <c r="J113" s="16">
        <f t="shared" si="5"/>
        <v>67.81333333333333</v>
      </c>
      <c r="K113" s="15">
        <v>9</v>
      </c>
    </row>
    <row r="114" spans="1:11" s="2" customFormat="1" ht="14.25">
      <c r="A114" s="11" t="s">
        <v>247</v>
      </c>
      <c r="B114" s="12" t="s">
        <v>230</v>
      </c>
      <c r="C114" s="13" t="s">
        <v>138</v>
      </c>
      <c r="D114" s="14" t="s">
        <v>44</v>
      </c>
      <c r="E114" s="14" t="s">
        <v>59</v>
      </c>
      <c r="F114" s="15">
        <f t="shared" si="3"/>
        <v>219.7</v>
      </c>
      <c r="G114" s="16">
        <f t="shared" si="4"/>
        <v>29.29333333333333</v>
      </c>
      <c r="H114" s="12">
        <v>320</v>
      </c>
      <c r="I114" s="12">
        <v>11</v>
      </c>
      <c r="J114" s="16">
        <f t="shared" si="5"/>
        <v>67.69333333333333</v>
      </c>
      <c r="K114" s="15">
        <v>10</v>
      </c>
    </row>
    <row r="115" spans="1:11" s="2" customFormat="1" ht="14.25">
      <c r="A115" s="11" t="s">
        <v>248</v>
      </c>
      <c r="B115" s="12" t="s">
        <v>230</v>
      </c>
      <c r="C115" s="13" t="s">
        <v>164</v>
      </c>
      <c r="D115" s="14" t="s">
        <v>14</v>
      </c>
      <c r="E115" s="14" t="s">
        <v>249</v>
      </c>
      <c r="F115" s="15">
        <f t="shared" si="3"/>
        <v>216.79999999999998</v>
      </c>
      <c r="G115" s="16">
        <f t="shared" si="4"/>
        <v>28.906666666666663</v>
      </c>
      <c r="H115" s="12">
        <v>317</v>
      </c>
      <c r="I115" s="12">
        <v>12</v>
      </c>
      <c r="J115" s="16">
        <f t="shared" si="5"/>
        <v>66.94666666666666</v>
      </c>
      <c r="K115" s="15">
        <v>11</v>
      </c>
    </row>
    <row r="116" spans="1:11" s="2" customFormat="1" ht="14.25">
      <c r="A116" s="11" t="s">
        <v>250</v>
      </c>
      <c r="B116" s="12" t="s">
        <v>230</v>
      </c>
      <c r="C116" s="13" t="s">
        <v>199</v>
      </c>
      <c r="D116" s="14" t="s">
        <v>39</v>
      </c>
      <c r="E116" s="14" t="s">
        <v>251</v>
      </c>
      <c r="F116" s="15">
        <f t="shared" si="3"/>
        <v>210.3</v>
      </c>
      <c r="G116" s="16">
        <f t="shared" si="4"/>
        <v>28.040000000000003</v>
      </c>
      <c r="H116" s="12">
        <v>322</v>
      </c>
      <c r="I116" s="12">
        <v>9</v>
      </c>
      <c r="J116" s="16">
        <f t="shared" si="5"/>
        <v>66.68</v>
      </c>
      <c r="K116" s="15">
        <v>12</v>
      </c>
    </row>
    <row r="117" spans="1:11" s="2" customFormat="1" ht="14.25">
      <c r="A117" s="11" t="s">
        <v>252</v>
      </c>
      <c r="B117" s="12" t="s">
        <v>230</v>
      </c>
      <c r="C117" s="13" t="s">
        <v>120</v>
      </c>
      <c r="D117" s="14" t="s">
        <v>253</v>
      </c>
      <c r="E117" s="14" t="s">
        <v>254</v>
      </c>
      <c r="F117" s="15">
        <f t="shared" si="3"/>
        <v>219</v>
      </c>
      <c r="G117" s="16">
        <f t="shared" si="4"/>
        <v>29.2</v>
      </c>
      <c r="H117" s="12">
        <v>311</v>
      </c>
      <c r="I117" s="12">
        <v>13</v>
      </c>
      <c r="J117" s="16">
        <f t="shared" si="5"/>
        <v>66.52</v>
      </c>
      <c r="K117" s="15">
        <v>13</v>
      </c>
    </row>
    <row r="118" spans="1:11" s="4" customFormat="1" ht="14.25">
      <c r="A118" s="28" t="s">
        <v>255</v>
      </c>
      <c r="B118" s="29" t="s">
        <v>230</v>
      </c>
      <c r="C118" s="28" t="s">
        <v>256</v>
      </c>
      <c r="D118" s="24">
        <v>95</v>
      </c>
      <c r="E118" s="24">
        <v>91.4</v>
      </c>
      <c r="F118" s="30">
        <f t="shared" si="3"/>
        <v>226.70000000000002</v>
      </c>
      <c r="G118" s="30">
        <f t="shared" si="4"/>
        <v>30.226666666666667</v>
      </c>
      <c r="H118" s="29">
        <v>282</v>
      </c>
      <c r="I118" s="29">
        <v>20</v>
      </c>
      <c r="J118" s="30">
        <f t="shared" si="5"/>
        <v>64.06666666666666</v>
      </c>
      <c r="K118" s="30">
        <v>14</v>
      </c>
    </row>
    <row r="119" spans="1:11" s="2" customFormat="1" ht="14.25">
      <c r="A119" s="11" t="s">
        <v>257</v>
      </c>
      <c r="B119" s="12" t="s">
        <v>230</v>
      </c>
      <c r="C119" s="13" t="s">
        <v>103</v>
      </c>
      <c r="D119" s="14" t="s">
        <v>39</v>
      </c>
      <c r="E119" s="14" t="s">
        <v>258</v>
      </c>
      <c r="F119" s="15">
        <f t="shared" si="3"/>
        <v>206.9</v>
      </c>
      <c r="G119" s="16">
        <f t="shared" si="4"/>
        <v>27.586666666666666</v>
      </c>
      <c r="H119" s="12">
        <v>303</v>
      </c>
      <c r="I119" s="12">
        <v>15</v>
      </c>
      <c r="J119" s="16">
        <f t="shared" si="5"/>
        <v>63.946666666666665</v>
      </c>
      <c r="K119" s="15">
        <v>15</v>
      </c>
    </row>
    <row r="120" spans="1:11" s="2" customFormat="1" ht="14.25">
      <c r="A120" s="11" t="s">
        <v>259</v>
      </c>
      <c r="B120" s="12" t="s">
        <v>230</v>
      </c>
      <c r="C120" s="13" t="s">
        <v>260</v>
      </c>
      <c r="D120" s="14" t="s">
        <v>18</v>
      </c>
      <c r="E120" s="14" t="s">
        <v>234</v>
      </c>
      <c r="F120" s="15">
        <f t="shared" si="3"/>
        <v>208.60000000000002</v>
      </c>
      <c r="G120" s="16">
        <f t="shared" si="4"/>
        <v>27.813333333333333</v>
      </c>
      <c r="H120" s="12">
        <v>296</v>
      </c>
      <c r="I120" s="12">
        <v>18</v>
      </c>
      <c r="J120" s="16">
        <f t="shared" si="5"/>
        <v>63.33333333333333</v>
      </c>
      <c r="K120" s="15">
        <v>16</v>
      </c>
    </row>
    <row r="121" spans="1:11" ht="14.25">
      <c r="A121" s="17" t="s">
        <v>261</v>
      </c>
      <c r="B121" s="18" t="s">
        <v>230</v>
      </c>
      <c r="C121" s="19" t="s">
        <v>77</v>
      </c>
      <c r="D121" s="20" t="s">
        <v>22</v>
      </c>
      <c r="E121" s="20" t="s">
        <v>262</v>
      </c>
      <c r="F121" s="21">
        <f t="shared" si="3"/>
        <v>197.8</v>
      </c>
      <c r="G121" s="22">
        <f t="shared" si="4"/>
        <v>26.373333333333335</v>
      </c>
      <c r="H121" s="23">
        <v>301</v>
      </c>
      <c r="I121" s="23">
        <v>16</v>
      </c>
      <c r="J121" s="22">
        <f t="shared" si="5"/>
        <v>62.49333333333333</v>
      </c>
      <c r="K121" s="21">
        <v>17</v>
      </c>
    </row>
    <row r="122" spans="1:11" ht="14.25">
      <c r="A122" s="17" t="s">
        <v>263</v>
      </c>
      <c r="B122" s="18" t="s">
        <v>230</v>
      </c>
      <c r="C122" s="19" t="s">
        <v>189</v>
      </c>
      <c r="D122" s="20" t="s">
        <v>26</v>
      </c>
      <c r="E122" s="20" t="s">
        <v>264</v>
      </c>
      <c r="F122" s="21">
        <f t="shared" si="3"/>
        <v>197.3</v>
      </c>
      <c r="G122" s="22">
        <f t="shared" si="4"/>
        <v>26.30666666666667</v>
      </c>
      <c r="H122" s="23">
        <v>296</v>
      </c>
      <c r="I122" s="23">
        <v>17</v>
      </c>
      <c r="J122" s="22">
        <f t="shared" si="5"/>
        <v>61.82666666666667</v>
      </c>
      <c r="K122" s="21">
        <v>18</v>
      </c>
    </row>
    <row r="123" spans="1:11" ht="14.25">
      <c r="A123" s="17" t="s">
        <v>265</v>
      </c>
      <c r="B123" s="18" t="s">
        <v>230</v>
      </c>
      <c r="C123" s="19" t="s">
        <v>140</v>
      </c>
      <c r="D123" s="20" t="s">
        <v>78</v>
      </c>
      <c r="E123" s="20" t="s">
        <v>266</v>
      </c>
      <c r="F123" s="21">
        <f t="shared" si="3"/>
        <v>176.6</v>
      </c>
      <c r="G123" s="22">
        <f t="shared" si="4"/>
        <v>23.546666666666667</v>
      </c>
      <c r="H123" s="23">
        <v>308</v>
      </c>
      <c r="I123" s="23">
        <v>14</v>
      </c>
      <c r="J123" s="22">
        <f t="shared" si="5"/>
        <v>60.50666666666667</v>
      </c>
      <c r="K123" s="21">
        <v>19</v>
      </c>
    </row>
    <row r="124" spans="1:11" ht="14.25">
      <c r="A124" s="17" t="s">
        <v>267</v>
      </c>
      <c r="B124" s="18" t="s">
        <v>230</v>
      </c>
      <c r="C124" s="19" t="s">
        <v>268</v>
      </c>
      <c r="D124" s="20" t="s">
        <v>70</v>
      </c>
      <c r="E124" s="20" t="s">
        <v>269</v>
      </c>
      <c r="F124" s="21">
        <f t="shared" si="3"/>
        <v>187.2</v>
      </c>
      <c r="G124" s="22">
        <f t="shared" si="4"/>
        <v>24.96</v>
      </c>
      <c r="H124" s="23">
        <v>287</v>
      </c>
      <c r="I124" s="23">
        <v>19</v>
      </c>
      <c r="J124" s="22">
        <f t="shared" si="5"/>
        <v>59.4</v>
      </c>
      <c r="K124" s="21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2021-04-02T01:51:50Z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E88BCCC70C874150A898028FF2315D02</vt:lpwstr>
  </property>
</Properties>
</file>